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 activeTab="3"/>
  </bookViews>
  <sheets>
    <sheet name="Kuchyně" sheetId="1" r:id="rId1"/>
    <sheet name="Svratka 14" sheetId="2" r:id="rId2"/>
    <sheet name="Svratka 14A" sheetId="3" r:id="rId3"/>
    <sheet name="jiné revíry" sheetId="4" r:id="rId4"/>
  </sheets>
  <definedNames>
    <definedName name="_xlnm._FilterDatabase" localSheetId="3" hidden="1">'jiné revíry'!$A$3:$W$3</definedName>
    <definedName name="_xlnm._FilterDatabase" localSheetId="2" hidden="1">'Svratka 14A'!$A$3:$V$111</definedName>
  </definedNames>
  <calcPr calcId="125725"/>
</workbook>
</file>

<file path=xl/calcChain.xml><?xml version="1.0" encoding="utf-8"?>
<calcChain xmlns="http://schemas.openxmlformats.org/spreadsheetml/2006/main">
  <c r="V96" i="3"/>
  <c r="K133" i="4"/>
  <c r="U133" s="1"/>
  <c r="T133"/>
  <c r="S133"/>
  <c r="R133"/>
  <c r="Q133"/>
  <c r="P133"/>
  <c r="O133"/>
  <c r="N133"/>
  <c r="M133"/>
  <c r="L133"/>
  <c r="J133"/>
  <c r="I133"/>
  <c r="H133"/>
  <c r="G133"/>
  <c r="F133"/>
  <c r="E133"/>
  <c r="D133"/>
  <c r="E106" i="3"/>
  <c r="F106"/>
  <c r="G106"/>
  <c r="H106"/>
  <c r="I106"/>
  <c r="J106"/>
  <c r="K106"/>
  <c r="L106"/>
  <c r="M106"/>
  <c r="N106"/>
  <c r="O106"/>
  <c r="P106"/>
  <c r="Q106"/>
  <c r="R106"/>
  <c r="S106"/>
  <c r="T106"/>
  <c r="U106"/>
  <c r="D106"/>
  <c r="S24" i="2"/>
  <c r="R24"/>
  <c r="Q24"/>
  <c r="P24"/>
  <c r="O24"/>
  <c r="N24"/>
  <c r="M24"/>
  <c r="L24"/>
  <c r="K24"/>
  <c r="J24"/>
  <c r="I24"/>
  <c r="H24"/>
  <c r="G24"/>
  <c r="F24"/>
  <c r="E24"/>
  <c r="U24" s="1"/>
  <c r="D24"/>
  <c r="T24" s="1"/>
  <c r="C24"/>
  <c r="U44" i="1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U55" i="4"/>
  <c r="V55"/>
  <c r="U56"/>
  <c r="V56"/>
  <c r="U57"/>
  <c r="V57"/>
  <c r="U36" i="3"/>
  <c r="V36"/>
  <c r="U64" i="4"/>
  <c r="V64"/>
  <c r="U65"/>
  <c r="V65"/>
  <c r="U66"/>
  <c r="V66"/>
  <c r="U67"/>
  <c r="V67"/>
  <c r="U68"/>
  <c r="V68"/>
  <c r="U70"/>
  <c r="V70"/>
  <c r="U71"/>
  <c r="V71"/>
  <c r="U72"/>
  <c r="V72"/>
  <c r="U73"/>
  <c r="V73"/>
  <c r="U74"/>
  <c r="V74"/>
  <c r="T22" i="2"/>
  <c r="U22"/>
  <c r="U84" i="3"/>
  <c r="V84"/>
  <c r="U82" i="4"/>
  <c r="V82"/>
  <c r="U83"/>
  <c r="V83"/>
  <c r="V63" i="3"/>
  <c r="U63"/>
  <c r="U124" i="4"/>
  <c r="V124"/>
  <c r="U129"/>
  <c r="V129"/>
  <c r="V45"/>
  <c r="U45"/>
  <c r="V21" i="1"/>
  <c r="W21"/>
  <c r="U32" i="3"/>
  <c r="V32"/>
  <c r="U47" i="4"/>
  <c r="V47"/>
  <c r="U48"/>
  <c r="V48"/>
  <c r="U49"/>
  <c r="V49"/>
  <c r="U33" i="3"/>
  <c r="V33"/>
  <c r="U17" i="4"/>
  <c r="V17"/>
  <c r="U86"/>
  <c r="V86"/>
  <c r="U132"/>
  <c r="V132"/>
  <c r="V16" i="1"/>
  <c r="W16"/>
  <c r="V81" i="4"/>
  <c r="U81"/>
  <c r="W11" i="1"/>
  <c r="V11"/>
  <c r="V10"/>
  <c r="W10"/>
  <c r="V24" i="4"/>
  <c r="U24"/>
  <c r="U34"/>
  <c r="V34"/>
  <c r="V59" i="3"/>
  <c r="U59"/>
  <c r="U54" i="4"/>
  <c r="V54"/>
  <c r="V53"/>
  <c r="V22" i="1"/>
  <c r="W22"/>
  <c r="U51" i="4"/>
  <c r="V51"/>
  <c r="U52"/>
  <c r="V52"/>
  <c r="V50"/>
  <c r="U34" i="3"/>
  <c r="V34"/>
  <c r="U30" i="4"/>
  <c r="V30"/>
  <c r="U108"/>
  <c r="V108"/>
  <c r="U109"/>
  <c r="V109"/>
  <c r="V27" i="1"/>
  <c r="W27"/>
  <c r="U121" i="4"/>
  <c r="V121"/>
  <c r="U18"/>
  <c r="V18"/>
  <c r="U19"/>
  <c r="V19"/>
  <c r="V13" i="1"/>
  <c r="W13"/>
  <c r="U115" i="4"/>
  <c r="V115"/>
  <c r="U83" i="3"/>
  <c r="V83"/>
  <c r="T14" i="2"/>
  <c r="U14"/>
  <c r="T12"/>
  <c r="U12"/>
  <c r="U87" i="3"/>
  <c r="V87"/>
  <c r="U122" i="4"/>
  <c r="V122"/>
  <c r="U116"/>
  <c r="V116"/>
  <c r="U85" i="3"/>
  <c r="V85"/>
  <c r="U13" i="4"/>
  <c r="V13"/>
  <c r="U86" i="3"/>
  <c r="V86"/>
  <c r="U117" i="4"/>
  <c r="V117"/>
  <c r="V35" i="1"/>
  <c r="W35"/>
  <c r="V36"/>
  <c r="W36"/>
  <c r="U87" i="4"/>
  <c r="V87"/>
  <c r="U88"/>
  <c r="V88"/>
  <c r="U53" i="3"/>
  <c r="V53"/>
  <c r="U110" i="4"/>
  <c r="V110"/>
  <c r="U26"/>
  <c r="V26"/>
  <c r="U27"/>
  <c r="V27"/>
  <c r="U111"/>
  <c r="V111"/>
  <c r="V15" i="1"/>
  <c r="W15"/>
  <c r="U93" i="3"/>
  <c r="V93"/>
  <c r="U76" i="4"/>
  <c r="V76"/>
  <c r="U77"/>
  <c r="V77"/>
  <c r="U78"/>
  <c r="V78"/>
  <c r="U35"/>
  <c r="V35"/>
  <c r="U95" i="3"/>
  <c r="V95"/>
  <c r="U71"/>
  <c r="V71"/>
  <c r="U72"/>
  <c r="V72"/>
  <c r="U73"/>
  <c r="V73"/>
  <c r="U74"/>
  <c r="V74"/>
  <c r="V70"/>
  <c r="U70"/>
  <c r="V104" i="4"/>
  <c r="U104"/>
  <c r="U95"/>
  <c r="V95"/>
  <c r="U46" i="3"/>
  <c r="V46"/>
  <c r="U50" i="4"/>
  <c r="U11"/>
  <c r="V11"/>
  <c r="U10"/>
  <c r="V10"/>
  <c r="U58"/>
  <c r="V58"/>
  <c r="U59"/>
  <c r="V59"/>
  <c r="U60"/>
  <c r="V60"/>
  <c r="U61"/>
  <c r="V61"/>
  <c r="V99"/>
  <c r="U99"/>
  <c r="U113"/>
  <c r="V113"/>
  <c r="U36"/>
  <c r="V36"/>
  <c r="V102"/>
  <c r="U102"/>
  <c r="U96"/>
  <c r="V96"/>
  <c r="V136"/>
  <c r="U136"/>
  <c r="V135"/>
  <c r="U135"/>
  <c r="V134"/>
  <c r="U134"/>
  <c r="V133"/>
  <c r="V131"/>
  <c r="U131"/>
  <c r="V130"/>
  <c r="U130"/>
  <c r="V128"/>
  <c r="U128"/>
  <c r="V127"/>
  <c r="U127"/>
  <c r="V126"/>
  <c r="U126"/>
  <c r="V125"/>
  <c r="U125"/>
  <c r="V123"/>
  <c r="U123"/>
  <c r="V120"/>
  <c r="U120"/>
  <c r="V119"/>
  <c r="U119"/>
  <c r="V118"/>
  <c r="U118"/>
  <c r="V114"/>
  <c r="U114"/>
  <c r="V112"/>
  <c r="U112"/>
  <c r="V107"/>
  <c r="U107"/>
  <c r="V106"/>
  <c r="U106"/>
  <c r="V105"/>
  <c r="U105"/>
  <c r="V103"/>
  <c r="U103"/>
  <c r="V101"/>
  <c r="U101"/>
  <c r="V100"/>
  <c r="U100"/>
  <c r="V98"/>
  <c r="U98"/>
  <c r="V97"/>
  <c r="U97"/>
  <c r="V94"/>
  <c r="U94"/>
  <c r="V93"/>
  <c r="U93"/>
  <c r="V92"/>
  <c r="U92"/>
  <c r="V91"/>
  <c r="U91"/>
  <c r="V90"/>
  <c r="U90"/>
  <c r="V89"/>
  <c r="U89"/>
  <c r="V85"/>
  <c r="U85"/>
  <c r="V84"/>
  <c r="U84"/>
  <c r="V80"/>
  <c r="U80"/>
  <c r="V79"/>
  <c r="U79"/>
  <c r="V75"/>
  <c r="U75"/>
  <c r="V69"/>
  <c r="U69"/>
  <c r="V63"/>
  <c r="U63"/>
  <c r="V62"/>
  <c r="U62"/>
  <c r="U53"/>
  <c r="V46"/>
  <c r="U46"/>
  <c r="V44"/>
  <c r="U44"/>
  <c r="V43"/>
  <c r="U43"/>
  <c r="V42"/>
  <c r="U42"/>
  <c r="V41"/>
  <c r="U41"/>
  <c r="V40"/>
  <c r="U40"/>
  <c r="V39"/>
  <c r="U39"/>
  <c r="V38"/>
  <c r="U38"/>
  <c r="V37"/>
  <c r="U37"/>
  <c r="V33"/>
  <c r="U33"/>
  <c r="V32"/>
  <c r="U32"/>
  <c r="V31"/>
  <c r="U31"/>
  <c r="V29"/>
  <c r="U29"/>
  <c r="V28"/>
  <c r="U28"/>
  <c r="V25"/>
  <c r="U25"/>
  <c r="V23"/>
  <c r="U23"/>
  <c r="V22"/>
  <c r="U22"/>
  <c r="V21"/>
  <c r="U21"/>
  <c r="V20"/>
  <c r="U20"/>
  <c r="V16"/>
  <c r="U16"/>
  <c r="V15"/>
  <c r="U15"/>
  <c r="V14"/>
  <c r="U14"/>
  <c r="V12"/>
  <c r="U12"/>
  <c r="V9"/>
  <c r="U9"/>
  <c r="V7"/>
  <c r="U7"/>
  <c r="V6"/>
  <c r="U6"/>
  <c r="V5"/>
  <c r="U5"/>
  <c r="V4"/>
  <c r="U4"/>
  <c r="V5" i="1"/>
  <c r="W5"/>
  <c r="V6"/>
  <c r="W6"/>
  <c r="V7"/>
  <c r="W7"/>
  <c r="V8"/>
  <c r="W8"/>
  <c r="V9"/>
  <c r="W9"/>
  <c r="V12"/>
  <c r="W12"/>
  <c r="V14"/>
  <c r="W14"/>
  <c r="V17"/>
  <c r="W17"/>
  <c r="V18"/>
  <c r="W18"/>
  <c r="V19"/>
  <c r="W19"/>
  <c r="V20"/>
  <c r="W20"/>
  <c r="V23"/>
  <c r="W23"/>
  <c r="V24"/>
  <c r="W24"/>
  <c r="V25"/>
  <c r="W25"/>
  <c r="V26"/>
  <c r="W26"/>
  <c r="V28"/>
  <c r="W28"/>
  <c r="V29"/>
  <c r="W29"/>
  <c r="V30"/>
  <c r="W30"/>
  <c r="V31"/>
  <c r="W31"/>
  <c r="V32"/>
  <c r="W32"/>
  <c r="V33"/>
  <c r="W33"/>
  <c r="V34"/>
  <c r="W34"/>
  <c r="V37"/>
  <c r="W37"/>
  <c r="V38"/>
  <c r="W38"/>
  <c r="V39"/>
  <c r="W39"/>
  <c r="V40"/>
  <c r="W40"/>
  <c r="V41"/>
  <c r="W41"/>
  <c r="V42"/>
  <c r="W42"/>
  <c r="V43"/>
  <c r="W43"/>
  <c r="V44"/>
  <c r="W44"/>
  <c r="W4"/>
  <c r="V4"/>
  <c r="V29" i="3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5"/>
  <c r="U37"/>
  <c r="U38"/>
  <c r="U39"/>
  <c r="U40"/>
  <c r="U41"/>
  <c r="U42"/>
  <c r="U43"/>
  <c r="U44"/>
  <c r="U45"/>
  <c r="U47"/>
  <c r="U48"/>
  <c r="U49"/>
  <c r="U50"/>
  <c r="U51"/>
  <c r="U52"/>
  <c r="U54"/>
  <c r="U55"/>
  <c r="U56"/>
  <c r="U57"/>
  <c r="U58"/>
  <c r="U60"/>
  <c r="U61"/>
  <c r="U62"/>
  <c r="U64"/>
  <c r="U65"/>
  <c r="U66"/>
  <c r="U67"/>
  <c r="U68"/>
  <c r="U69"/>
  <c r="U75"/>
  <c r="U76"/>
  <c r="U77"/>
  <c r="U78"/>
  <c r="U79"/>
  <c r="U80"/>
  <c r="U81"/>
  <c r="U82"/>
  <c r="U88"/>
  <c r="U89"/>
  <c r="U90"/>
  <c r="U91"/>
  <c r="U92"/>
  <c r="U94"/>
  <c r="U96"/>
  <c r="U97"/>
  <c r="U98"/>
  <c r="U99"/>
  <c r="U100"/>
  <c r="U101"/>
  <c r="U102"/>
  <c r="U103"/>
  <c r="U104"/>
  <c r="U105"/>
  <c r="U107"/>
  <c r="U108"/>
  <c r="U109"/>
  <c r="U4"/>
  <c r="V27"/>
  <c r="V31"/>
  <c r="T6" i="2"/>
  <c r="T7"/>
  <c r="T8"/>
  <c r="T9"/>
  <c r="T10"/>
  <c r="T11"/>
  <c r="T13"/>
  <c r="T15"/>
  <c r="T16"/>
  <c r="T17"/>
  <c r="T18"/>
  <c r="T19"/>
  <c r="T20"/>
  <c r="T21"/>
  <c r="T23"/>
  <c r="U6"/>
  <c r="U7"/>
  <c r="U8"/>
  <c r="U9"/>
  <c r="U10"/>
  <c r="U11"/>
  <c r="U13"/>
  <c r="U15"/>
  <c r="U16"/>
  <c r="U17"/>
  <c r="U18"/>
  <c r="U19"/>
  <c r="U20"/>
  <c r="U21"/>
  <c r="U23"/>
  <c r="T5"/>
  <c r="U5"/>
  <c r="U4"/>
  <c r="T4"/>
  <c r="V5" i="3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8"/>
  <c r="V30"/>
  <c r="V35"/>
  <c r="V37"/>
  <c r="V38"/>
  <c r="V39"/>
  <c r="V40"/>
  <c r="V41"/>
  <c r="V42"/>
  <c r="V43"/>
  <c r="V44"/>
  <c r="V45"/>
  <c r="V47"/>
  <c r="V48"/>
  <c r="V49"/>
  <c r="V50"/>
  <c r="V51"/>
  <c r="V52"/>
  <c r="V54"/>
  <c r="V55"/>
  <c r="V56"/>
  <c r="V57"/>
  <c r="V58"/>
  <c r="V60"/>
  <c r="V61"/>
  <c r="V62"/>
  <c r="V64"/>
  <c r="V65"/>
  <c r="V66"/>
  <c r="V67"/>
  <c r="V68"/>
  <c r="V69"/>
  <c r="V75"/>
  <c r="V76"/>
  <c r="V77"/>
  <c r="V78"/>
  <c r="V79"/>
  <c r="V80"/>
  <c r="V81"/>
  <c r="V82"/>
  <c r="V88"/>
  <c r="V89"/>
  <c r="V90"/>
  <c r="V91"/>
  <c r="V92"/>
  <c r="V94"/>
  <c r="V97"/>
  <c r="V98"/>
  <c r="V99"/>
  <c r="V100"/>
  <c r="V101"/>
  <c r="V102"/>
  <c r="V103"/>
  <c r="V104"/>
  <c r="V105"/>
  <c r="V106"/>
  <c r="V107"/>
  <c r="V108"/>
  <c r="V109"/>
  <c r="V4"/>
</calcChain>
</file>

<file path=xl/comments1.xml><?xml version="1.0" encoding="utf-8"?>
<comments xmlns="http://schemas.openxmlformats.org/spreadsheetml/2006/main">
  <authors>
    <author>kralmiro@centrum.cz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kralmiro@centrum.cz:</t>
        </r>
        <r>
          <rPr>
            <sz val="9"/>
            <color indexed="81"/>
            <rFont val="Tahoma"/>
            <family val="2"/>
            <charset val="238"/>
          </rPr>
          <t xml:space="preserve">
59 cm</t>
        </r>
      </text>
    </comment>
  </commentList>
</comments>
</file>

<file path=xl/comments2.xml><?xml version="1.0" encoding="utf-8"?>
<comments xmlns="http://schemas.openxmlformats.org/spreadsheetml/2006/main">
  <authors>
    <author>kralmiro@centrum.cz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38"/>
          </rPr>
          <t>kralmiro@centrum.cz:</t>
        </r>
        <r>
          <rPr>
            <sz val="9"/>
            <color indexed="81"/>
            <rFont val="Tahoma"/>
            <family val="2"/>
            <charset val="238"/>
          </rPr>
          <t xml:space="preserve">
59 cm</t>
        </r>
      </text>
    </comment>
  </commentList>
</comments>
</file>

<file path=xl/sharedStrings.xml><?xml version="1.0" encoding="utf-8"?>
<sst xmlns="http://schemas.openxmlformats.org/spreadsheetml/2006/main" count="969" uniqueCount="308">
  <si>
    <t>Příjmení a jméno</t>
  </si>
  <si>
    <t>bydliště</t>
  </si>
  <si>
    <t>počet docházek</t>
  </si>
  <si>
    <t>kapr</t>
  </si>
  <si>
    <t>ks</t>
  </si>
  <si>
    <t>kg</t>
  </si>
  <si>
    <t>lín</t>
  </si>
  <si>
    <t>amur</t>
  </si>
  <si>
    <t>pstruh ob.</t>
  </si>
  <si>
    <t>pstruh duh.</t>
  </si>
  <si>
    <t>siven</t>
  </si>
  <si>
    <t>okoun</t>
  </si>
  <si>
    <t>ostatní</t>
  </si>
  <si>
    <t>celkem</t>
  </si>
  <si>
    <t>Adámek Josef</t>
  </si>
  <si>
    <t>Svratka</t>
  </si>
  <si>
    <t>Bárta Zdeněk</t>
  </si>
  <si>
    <t>Herálec</t>
  </si>
  <si>
    <t>Svratouch</t>
  </si>
  <si>
    <t>Bartoš Jiří</t>
  </si>
  <si>
    <t>Hlinsko</t>
  </si>
  <si>
    <t>Bezchleba Zdeněk</t>
  </si>
  <si>
    <t>Kameničky</t>
  </si>
  <si>
    <t>Bureš Jiří</t>
  </si>
  <si>
    <t>Cach Miloslav</t>
  </si>
  <si>
    <t>Černý Josef</t>
  </si>
  <si>
    <t>Dalecký Miloslav</t>
  </si>
  <si>
    <t>Hladík Jaromír</t>
  </si>
  <si>
    <t>Hlavsová Ludmila</t>
  </si>
  <si>
    <t>Janeba Petr</t>
  </si>
  <si>
    <t>Jebas Jiří</t>
  </si>
  <si>
    <t>Jeníčková Pavlína</t>
  </si>
  <si>
    <t>Král Miroslav</t>
  </si>
  <si>
    <t>Kučera Zdeněk</t>
  </si>
  <si>
    <t>Machovec František st.</t>
  </si>
  <si>
    <t>Mataj Leopold</t>
  </si>
  <si>
    <t>Vortová</t>
  </si>
  <si>
    <t>Minář Alois</t>
  </si>
  <si>
    <t>Musil Zdeněk</t>
  </si>
  <si>
    <t>Krouna</t>
  </si>
  <si>
    <t>Ing. Ostatek Miroslav</t>
  </si>
  <si>
    <t>Chrudim</t>
  </si>
  <si>
    <t>Paseka Stanislav</t>
  </si>
  <si>
    <t>Bc. Paseka Luboš</t>
  </si>
  <si>
    <t>Peřina Ludvík</t>
  </si>
  <si>
    <t>Sejtko Josef</t>
  </si>
  <si>
    <t>Sněžné</t>
  </si>
  <si>
    <t>Smutný Jiří</t>
  </si>
  <si>
    <t>Straka Marek</t>
  </si>
  <si>
    <t>Suchý Vlastimil</t>
  </si>
  <si>
    <t>Šumpich Jan</t>
  </si>
  <si>
    <t>Tahal Jiří</t>
  </si>
  <si>
    <t>Urbánek Josef</t>
  </si>
  <si>
    <t>Urbánek Milan</t>
  </si>
  <si>
    <t>Větrovský Bohumil</t>
  </si>
  <si>
    <t>Vodička Martin</t>
  </si>
  <si>
    <t>Vodička Vít</t>
  </si>
  <si>
    <t>Vodvárka Petr</t>
  </si>
  <si>
    <t>Vodvárka Vlastimil</t>
  </si>
  <si>
    <t>Voříšek Vladko</t>
  </si>
  <si>
    <t>Stehno Miroslav</t>
  </si>
  <si>
    <t>zpracoval: Miroslav Král</t>
  </si>
  <si>
    <t>Blažejovský Jiří</t>
  </si>
  <si>
    <t>Suchý Jakub</t>
  </si>
  <si>
    <t>Cach Jiří</t>
  </si>
  <si>
    <t>Dobiáš Josef</t>
  </si>
  <si>
    <t>Skuteč</t>
  </si>
  <si>
    <t>štika</t>
  </si>
  <si>
    <t>Holická Markéta</t>
  </si>
  <si>
    <t>Holický Miroslav</t>
  </si>
  <si>
    <t>Holický Marek</t>
  </si>
  <si>
    <t>Křižánky</t>
  </si>
  <si>
    <t>Kunc Jan</t>
  </si>
  <si>
    <t>Kyncl Libor</t>
  </si>
  <si>
    <t>Lapáček Milan</t>
  </si>
  <si>
    <t>Březiny</t>
  </si>
  <si>
    <t>Lapáček Pavel</t>
  </si>
  <si>
    <t>Polička</t>
  </si>
  <si>
    <t>Mládek František</t>
  </si>
  <si>
    <t>Stehlík Vladislav</t>
  </si>
  <si>
    <t>Zdražil František</t>
  </si>
  <si>
    <t>CH nebo K</t>
  </si>
  <si>
    <t>cejn</t>
  </si>
  <si>
    <t>Beneš Jaroslav</t>
  </si>
  <si>
    <t>Pokřikov</t>
  </si>
  <si>
    <t>ne</t>
  </si>
  <si>
    <t>ch</t>
  </si>
  <si>
    <t>k</t>
  </si>
  <si>
    <t>Bezchleba Jaroslav</t>
  </si>
  <si>
    <t>Bezchleba Oldřich</t>
  </si>
  <si>
    <t>Bezchlebová Zdenka</t>
  </si>
  <si>
    <t>Bukáček Ivan</t>
  </si>
  <si>
    <t>Blatiny</t>
  </si>
  <si>
    <t>Čupera Radomír</t>
  </si>
  <si>
    <t>Brno</t>
  </si>
  <si>
    <t>Herda Marek</t>
  </si>
  <si>
    <t>Žďár n. S.</t>
  </si>
  <si>
    <t>Hladík Milan ml.</t>
  </si>
  <si>
    <t>Hladík Milan st.</t>
  </si>
  <si>
    <t>Hlavsa Luděk st.</t>
  </si>
  <si>
    <t>Hudeček Vlastimil</t>
  </si>
  <si>
    <t>Kadeřábek Jan</t>
  </si>
  <si>
    <t>Klusáček Jiří</t>
  </si>
  <si>
    <t>Kyncl Tomáš</t>
  </si>
  <si>
    <t>Landa Petr</t>
  </si>
  <si>
    <t>Landa Petr st.</t>
  </si>
  <si>
    <t>Lehký Pavel</t>
  </si>
  <si>
    <t>candát</t>
  </si>
  <si>
    <t>Musil Milan</t>
  </si>
  <si>
    <t>Odehnal Zdeněk</t>
  </si>
  <si>
    <t>Odvárka Jan</t>
  </si>
  <si>
    <t>Odvárková Hana</t>
  </si>
  <si>
    <t>Roušar František</t>
  </si>
  <si>
    <t>Sádovský Adam</t>
  </si>
  <si>
    <t>Sádovský Ladislav</t>
  </si>
  <si>
    <t>Sádovský Josef ml.</t>
  </si>
  <si>
    <t>Sádovský Josef st.</t>
  </si>
  <si>
    <t>Stoklasa Radek</t>
  </si>
  <si>
    <t>Stoklasová Zuzana</t>
  </si>
  <si>
    <t>Strejček Zdeněk</t>
  </si>
  <si>
    <t>Šír Jaroslav st.</t>
  </si>
  <si>
    <t>Šír Miroslav</t>
  </si>
  <si>
    <t>Šír Miroslav ml.</t>
  </si>
  <si>
    <t xml:space="preserve">Šolc Martin </t>
  </si>
  <si>
    <t>Šolc Martin ml.</t>
  </si>
  <si>
    <t>Štursa Petr</t>
  </si>
  <si>
    <t>Ing. Vambera Jiří</t>
  </si>
  <si>
    <t>Vambera Luboš</t>
  </si>
  <si>
    <t>Větrovská Irena</t>
  </si>
  <si>
    <t>Ing. Vítek Jiří</t>
  </si>
  <si>
    <t>Vodička Josef</t>
  </si>
  <si>
    <t>Votava Miloslav</t>
  </si>
  <si>
    <t>Votava Milan ml.</t>
  </si>
  <si>
    <t>Weiss Martin</t>
  </si>
  <si>
    <t>Zdražil Milan st.</t>
  </si>
  <si>
    <t>Zobač Jiří</t>
  </si>
  <si>
    <t>Havlíčkův Brod</t>
  </si>
  <si>
    <t>Kovařík Martin</t>
  </si>
  <si>
    <t>Pokorný Vlastimil</t>
  </si>
  <si>
    <t>Pokorný Jakub</t>
  </si>
  <si>
    <t>Mokrý Jiří</t>
  </si>
  <si>
    <t>Mokrý Jiří ml.</t>
  </si>
  <si>
    <t>Milichovský Michal</t>
  </si>
  <si>
    <t>Preisler Radek</t>
  </si>
  <si>
    <t>Preisler Michal</t>
  </si>
  <si>
    <t>Sláma Tomáš</t>
  </si>
  <si>
    <t>Žďár n.S.</t>
  </si>
  <si>
    <t>Kaštánek Milan</t>
  </si>
  <si>
    <t>Odehnal Roman</t>
  </si>
  <si>
    <t>Kyncl Ondřej</t>
  </si>
  <si>
    <t>Švanda Martin</t>
  </si>
  <si>
    <t>Zdražil Petr</t>
  </si>
  <si>
    <t>Ludvík Miroslav</t>
  </si>
  <si>
    <t>Strážek</t>
  </si>
  <si>
    <t>Myška Štěpán</t>
  </si>
  <si>
    <t>Obr Jiří</t>
  </si>
  <si>
    <t>Habr Miroslav</t>
  </si>
  <si>
    <t>Dačice</t>
  </si>
  <si>
    <t>Chlumětín</t>
  </si>
  <si>
    <t>Fajmon Ondřej</t>
  </si>
  <si>
    <t>Fajmon Matěj</t>
  </si>
  <si>
    <t xml:space="preserve">Hlavsa Jiří </t>
  </si>
  <si>
    <t>Musil Štěpán</t>
  </si>
  <si>
    <t>Pešava Josef</t>
  </si>
  <si>
    <t>Procházková Tereza</t>
  </si>
  <si>
    <t>Vorlíček Zdeněk</t>
  </si>
  <si>
    <t>Odvárka Tomáš</t>
  </si>
  <si>
    <t>Pochop Jan</t>
  </si>
  <si>
    <t>Světňov</t>
  </si>
  <si>
    <t xml:space="preserve">Klíma Karel  </t>
  </si>
  <si>
    <t>celkem 27 rybářů</t>
  </si>
  <si>
    <t>amur 65 cm</t>
  </si>
  <si>
    <t>Halamka Milan</t>
  </si>
  <si>
    <t>pstruh d. 48cm; candát 60 cm</t>
  </si>
  <si>
    <t>amur 67 cm</t>
  </si>
  <si>
    <t>štika 71cm</t>
  </si>
  <si>
    <t>Sláma Luboš</t>
  </si>
  <si>
    <t>Úlovky členů Pobočného spolku MRS Svratka na jiných MP revírech za rok 2018</t>
  </si>
  <si>
    <t>štika 90</t>
  </si>
  <si>
    <t>Strž</t>
  </si>
  <si>
    <t>Dyje 7b</t>
  </si>
  <si>
    <t>Klement Lukáš</t>
  </si>
  <si>
    <t>Sázava 18</t>
  </si>
  <si>
    <t>Bystřice 2</t>
  </si>
  <si>
    <t>Pilská</t>
  </si>
  <si>
    <t>Mička Ondřej</t>
  </si>
  <si>
    <t>Sázava 17</t>
  </si>
  <si>
    <t>kapr 60cm</t>
  </si>
  <si>
    <t>amur 68cm</t>
  </si>
  <si>
    <t>Bureš Jan</t>
  </si>
  <si>
    <t>Maštalířský Lukáš</t>
  </si>
  <si>
    <t>Turkovice</t>
  </si>
  <si>
    <t>Samek Jan</t>
  </si>
  <si>
    <t>Líšná</t>
  </si>
  <si>
    <t>úhoř 65cm</t>
  </si>
  <si>
    <t>ČRS</t>
  </si>
  <si>
    <t>Labe 28 (451031)</t>
  </si>
  <si>
    <t>Rozkoš (451200)</t>
  </si>
  <si>
    <t>štika 100cm</t>
  </si>
  <si>
    <t>Straka Petr</t>
  </si>
  <si>
    <t>Straka Martin</t>
  </si>
  <si>
    <t>sumec 113cm</t>
  </si>
  <si>
    <t xml:space="preserve">Dyje 7 </t>
  </si>
  <si>
    <t>Dyje 7B</t>
  </si>
  <si>
    <t>kapr 62cm, pstruh d. 45cm</t>
  </si>
  <si>
    <t>Dyje 7</t>
  </si>
  <si>
    <t>Šolc Ondřej</t>
  </si>
  <si>
    <t>Cézava 2A</t>
  </si>
  <si>
    <t>kapr 55cm, štika 68cm</t>
  </si>
  <si>
    <t>Šmahel Miroslav</t>
  </si>
  <si>
    <t>kapr 58cm</t>
  </si>
  <si>
    <t>Světnov</t>
  </si>
  <si>
    <t>Suchý Adam</t>
  </si>
  <si>
    <t>kapr 60cm, pstruh d. 42cm, amur 62cm</t>
  </si>
  <si>
    <t>Škorpíková Marie</t>
  </si>
  <si>
    <t>kapr 94cm vrácen; kapr 60cm;</t>
  </si>
  <si>
    <t>Valena Pavel</t>
  </si>
  <si>
    <t>Úlovky členů Pobočného spolku MRS Svratka na pstruhovém revíru Sratka 14 č.r. 463071 za rok 2018</t>
  </si>
  <si>
    <t>štika 67cm</t>
  </si>
  <si>
    <t>kapr 69cm</t>
  </si>
  <si>
    <t>Kopecký Petr</t>
  </si>
  <si>
    <t>kapr 83cm - vrácen vodě</t>
  </si>
  <si>
    <t>štika 66cm</t>
  </si>
  <si>
    <t>Švanda Václav</t>
  </si>
  <si>
    <t>Hanus Martin</t>
  </si>
  <si>
    <t>Vojtěchov</t>
  </si>
  <si>
    <t>cejn velký 53cm</t>
  </si>
  <si>
    <t>Větrovský Tomáš</t>
  </si>
  <si>
    <t>Polná</t>
  </si>
  <si>
    <t>pstruh d. 49cm</t>
  </si>
  <si>
    <t>Paseka Milan</t>
  </si>
  <si>
    <t>Škoda Michal</t>
  </si>
  <si>
    <t>Harrachov</t>
  </si>
  <si>
    <t>Mataj Ivo</t>
  </si>
  <si>
    <t xml:space="preserve">kapr 60cm </t>
  </si>
  <si>
    <t>amur 72cm</t>
  </si>
  <si>
    <t>kapr 63cm</t>
  </si>
  <si>
    <t>Gregor Zdeněk</t>
  </si>
  <si>
    <t>Loučka 4A</t>
  </si>
  <si>
    <t>Pinkava Tomáš</t>
  </si>
  <si>
    <t>Hamry</t>
  </si>
  <si>
    <t>Mareš Matyáš</t>
  </si>
  <si>
    <t>Mareš Filip</t>
  </si>
  <si>
    <t>Dyje 15</t>
  </si>
  <si>
    <t>Chylík František</t>
  </si>
  <si>
    <t>kapr 57cm</t>
  </si>
  <si>
    <t>kapr 56cm</t>
  </si>
  <si>
    <t>Schreiber Jiří</t>
  </si>
  <si>
    <t>sumec 150cm/24,5kg</t>
  </si>
  <si>
    <t>Úlovky členů Pobočného spolku MRS Svratka na místním mimopstruhovém revíru Sratka 14 M -Kuchyně č.r. 461312 za rok 2018</t>
  </si>
  <si>
    <t>Tlustý Tomáš</t>
  </si>
  <si>
    <t>Hosté:</t>
  </si>
  <si>
    <t>Laštůvková Věra</t>
  </si>
  <si>
    <t>Srní</t>
  </si>
  <si>
    <t>Dyje 4B</t>
  </si>
  <si>
    <t>sumec 110/8; candát 62/2,9;</t>
  </si>
  <si>
    <t>Jihlava 13A</t>
  </si>
  <si>
    <t>Sázava18</t>
  </si>
  <si>
    <t>Dyje 4A</t>
  </si>
  <si>
    <t>candát 61/3,2</t>
  </si>
  <si>
    <t>sumec 110/7,5</t>
  </si>
  <si>
    <t>okoun 42cm/1,2kg</t>
  </si>
  <si>
    <t>Velfl Čestmír</t>
  </si>
  <si>
    <t>amur 64/3,7; pstru d. 44/1; kapr 57/4,2</t>
  </si>
  <si>
    <t>Miřetice</t>
  </si>
  <si>
    <t>kapr 59cm/4,6; bolen 68cm/3,5</t>
  </si>
  <si>
    <t>Cakl Karel</t>
  </si>
  <si>
    <t>Vaško Miroslav</t>
  </si>
  <si>
    <t>Radčice</t>
  </si>
  <si>
    <t>Pejcha Václav</t>
  </si>
  <si>
    <t>amur 68cm/4,6</t>
  </si>
  <si>
    <t>Merta František</t>
  </si>
  <si>
    <t>Jihlava 7-8</t>
  </si>
  <si>
    <t>celkem 40 rybářů</t>
  </si>
  <si>
    <t>průměrná váha kapra je 3,16 kg/ks</t>
  </si>
  <si>
    <t>průměrná váha pstruha duh. Je 0,7 kg/ks</t>
  </si>
  <si>
    <t>největšího kapra 69 cm ulovil František Zdražil</t>
  </si>
  <si>
    <t>největší štiku 100 cm o váze 7 kg ulovil Petr Kopecký</t>
  </si>
  <si>
    <t>Chochol</t>
  </si>
  <si>
    <t>Kyšperk</t>
  </si>
  <si>
    <t>neoznačené</t>
  </si>
  <si>
    <t xml:space="preserve">ch - revír Chochol: průměrná váha uloveného kapra je 2,41kg; amura je 3,11kg; největšího kapra 57cm ulovil Votova Milan ml., Svratouch </t>
  </si>
  <si>
    <t>amura 67cm ulovil Landa Petr ml., Svratouch; štiku 100cm/9,5kg ulovil Marek Straka, Svratouch</t>
  </si>
  <si>
    <t xml:space="preserve">k - revír Kyšperský: průměrná váha uloveného kapra je 2,44kg; amura je 3,72; největšího amura ulovil Zdražil Milan st. 68cm, </t>
  </si>
  <si>
    <t xml:space="preserve">ne - nespecifikovaný revír: průměrná váha uloveného kapra je 2,59kg;  </t>
  </si>
  <si>
    <t>průměrná váha kapra je 2,46 kg/ks</t>
  </si>
  <si>
    <t>průměrný počet ulovených ryb na jednu docházku je 0,42</t>
  </si>
  <si>
    <t>průměrná váha amura je 3,40 kg/ks</t>
  </si>
  <si>
    <t>průměrná váha ulovené ryby je 1,99kg</t>
  </si>
  <si>
    <t>oba revíry</t>
  </si>
  <si>
    <t>z toho</t>
  </si>
  <si>
    <t>celkem 87 rybářů</t>
  </si>
  <si>
    <t>celkem 83 rybářů</t>
  </si>
  <si>
    <t>Svratka 18.3.2019</t>
  </si>
  <si>
    <t>průměrná váha kapra je 2,67 kg/ks</t>
  </si>
  <si>
    <t>průměrný počet ulovených ryb na jednu docházku je 0,54</t>
  </si>
  <si>
    <t>průměrná váha amura je 3,33 kg/ks</t>
  </si>
  <si>
    <t>průměrná váha ulovené ryby je 1,08kg</t>
  </si>
  <si>
    <t xml:space="preserve">kapr 57cm; </t>
  </si>
  <si>
    <t>revír</t>
  </si>
  <si>
    <t>sumec 125cm/14,2kg</t>
  </si>
  <si>
    <t>kapr 65cm/6kg</t>
  </si>
  <si>
    <t>kapr 64cm/5,8kg</t>
  </si>
  <si>
    <t>candát 79cm/4,5kg</t>
  </si>
  <si>
    <t>candát 87cm/7kg</t>
  </si>
  <si>
    <t xml:space="preserve">Svratka 18.3.2019 </t>
  </si>
  <si>
    <t>Úlovky členů Pobočného spolku MRS Svratka na mimopstruhovém revíru Svratka 14 A - Kyšperk č.r. 461144a, Chochol č.r. 461144b za rok 2018</t>
  </si>
  <si>
    <t xml:space="preserve">významné úlovky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</si>
</sst>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/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/>
    <xf numFmtId="0" fontId="0" fillId="4" borderId="0" xfId="0" applyFill="1"/>
    <xf numFmtId="0" fontId="0" fillId="3" borderId="0" xfId="0" applyFill="1" applyBorder="1"/>
    <xf numFmtId="0" fontId="0" fillId="0" borderId="0" xfId="0" applyFill="1" applyBorder="1"/>
    <xf numFmtId="0" fontId="0" fillId="3" borderId="1" xfId="0" applyFill="1" applyBorder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"/>
  <sheetViews>
    <sheetView workbookViewId="0">
      <pane ySplit="3" topLeftCell="A4" activePane="bottomLeft" state="frozen"/>
      <selection pane="bottomLeft" activeCell="Z19" sqref="Z19"/>
    </sheetView>
  </sheetViews>
  <sheetFormatPr defaultRowHeight="15"/>
  <cols>
    <col min="1" max="1" width="20" customWidth="1"/>
    <col min="2" max="2" width="10.5703125" bestFit="1" customWidth="1"/>
    <col min="3" max="3" width="5.7109375" customWidth="1"/>
    <col min="4" max="4" width="4.7109375" style="6" customWidth="1"/>
    <col min="5" max="5" width="7" customWidth="1"/>
    <col min="6" max="6" width="4.28515625" style="6" customWidth="1"/>
    <col min="7" max="7" width="5.140625" customWidth="1"/>
    <col min="8" max="8" width="3.5703125" style="6" customWidth="1"/>
    <col min="9" max="9" width="5.140625" customWidth="1"/>
    <col min="10" max="10" width="4.140625" style="6" customWidth="1"/>
    <col min="11" max="11" width="6.28515625" customWidth="1"/>
    <col min="12" max="12" width="4.5703125" style="6" customWidth="1"/>
    <col min="13" max="13" width="5.42578125" customWidth="1"/>
    <col min="14" max="14" width="4.140625" style="6" customWidth="1"/>
    <col min="15" max="15" width="6" customWidth="1"/>
    <col min="16" max="16" width="4.42578125" style="6" customWidth="1"/>
    <col min="17" max="17" width="6.28515625" customWidth="1"/>
    <col min="18" max="18" width="5.140625" style="6" customWidth="1"/>
    <col min="19" max="19" width="6.28515625" customWidth="1"/>
    <col min="20" max="20" width="3.85546875" style="6" customWidth="1"/>
    <col min="21" max="21" width="5.7109375" customWidth="1"/>
    <col min="22" max="22" width="4.42578125" style="6" customWidth="1"/>
    <col min="23" max="23" width="7" customWidth="1"/>
  </cols>
  <sheetData>
    <row r="1" spans="1:24">
      <c r="A1" s="2" t="s">
        <v>249</v>
      </c>
      <c r="B1" s="2"/>
      <c r="C1" s="2"/>
      <c r="D1" s="7"/>
      <c r="E1" s="2"/>
      <c r="F1" s="7"/>
      <c r="G1" s="2"/>
      <c r="H1" s="7"/>
      <c r="I1" s="2"/>
      <c r="J1" s="7"/>
      <c r="K1" s="2"/>
      <c r="L1" s="7"/>
    </row>
    <row r="2" spans="1:24" s="1" customFormat="1" ht="41.25" customHeight="1">
      <c r="A2" s="3" t="s">
        <v>0</v>
      </c>
      <c r="B2" s="3" t="s">
        <v>1</v>
      </c>
      <c r="C2" s="4" t="s">
        <v>2</v>
      </c>
      <c r="D2" s="8" t="s">
        <v>3</v>
      </c>
      <c r="E2" s="3"/>
      <c r="F2" s="8" t="s">
        <v>6</v>
      </c>
      <c r="G2" s="3"/>
      <c r="H2" s="8" t="s">
        <v>107</v>
      </c>
      <c r="I2" s="3"/>
      <c r="J2" s="8" t="s">
        <v>8</v>
      </c>
      <c r="K2" s="3"/>
      <c r="L2" s="8" t="s">
        <v>9</v>
      </c>
      <c r="M2" s="3"/>
      <c r="N2" s="8" t="s">
        <v>10</v>
      </c>
      <c r="O2" s="3"/>
      <c r="P2" s="8" t="s">
        <v>11</v>
      </c>
      <c r="Q2" s="3"/>
      <c r="R2" s="8" t="s">
        <v>7</v>
      </c>
      <c r="S2" s="3"/>
      <c r="T2" s="8" t="s">
        <v>12</v>
      </c>
      <c r="U2" s="3"/>
      <c r="V2" s="8" t="s">
        <v>13</v>
      </c>
      <c r="W2" s="3"/>
    </row>
    <row r="3" spans="1:24">
      <c r="A3" s="5"/>
      <c r="B3" s="5"/>
      <c r="C3" s="5"/>
      <c r="D3" s="6" t="s">
        <v>4</v>
      </c>
      <c r="E3" s="5" t="s">
        <v>5</v>
      </c>
      <c r="F3" s="6" t="s">
        <v>4</v>
      </c>
      <c r="G3" s="5" t="s">
        <v>5</v>
      </c>
      <c r="H3" s="6" t="s">
        <v>4</v>
      </c>
      <c r="I3" s="5" t="s">
        <v>5</v>
      </c>
      <c r="J3" s="6" t="s">
        <v>4</v>
      </c>
      <c r="K3" s="5" t="s">
        <v>5</v>
      </c>
      <c r="L3" s="6" t="s">
        <v>4</v>
      </c>
      <c r="M3" s="5" t="s">
        <v>5</v>
      </c>
      <c r="N3" s="6" t="s">
        <v>4</v>
      </c>
      <c r="O3" s="5" t="s">
        <v>5</v>
      </c>
      <c r="P3" s="6" t="s">
        <v>4</v>
      </c>
      <c r="Q3" s="5" t="s">
        <v>5</v>
      </c>
      <c r="R3" s="6" t="s">
        <v>4</v>
      </c>
      <c r="S3" s="5" t="s">
        <v>5</v>
      </c>
      <c r="T3" s="6" t="s">
        <v>4</v>
      </c>
      <c r="U3" s="5" t="s">
        <v>5</v>
      </c>
      <c r="V3" s="6" t="s">
        <v>4</v>
      </c>
      <c r="W3" s="5" t="s">
        <v>5</v>
      </c>
    </row>
    <row r="4" spans="1:24">
      <c r="A4" t="s">
        <v>16</v>
      </c>
      <c r="B4" t="s">
        <v>17</v>
      </c>
      <c r="C4">
        <v>33</v>
      </c>
      <c r="D4" s="6">
        <v>7</v>
      </c>
      <c r="E4" s="9">
        <v>17.7</v>
      </c>
      <c r="F4" s="6">
        <v>0</v>
      </c>
      <c r="G4" s="9">
        <v>0</v>
      </c>
      <c r="H4" s="6">
        <v>0</v>
      </c>
      <c r="I4" s="9">
        <v>0</v>
      </c>
      <c r="J4" s="6">
        <v>0</v>
      </c>
      <c r="K4" s="9">
        <v>0</v>
      </c>
      <c r="L4" s="6">
        <v>7</v>
      </c>
      <c r="M4" s="9">
        <v>4.3</v>
      </c>
      <c r="N4" s="6">
        <v>0</v>
      </c>
      <c r="O4" s="9">
        <v>0</v>
      </c>
      <c r="P4" s="6">
        <v>0</v>
      </c>
      <c r="Q4" s="9">
        <v>0</v>
      </c>
      <c r="R4" s="6">
        <v>0</v>
      </c>
      <c r="S4" s="9">
        <v>0</v>
      </c>
      <c r="T4" s="6">
        <v>1</v>
      </c>
      <c r="U4" s="9">
        <v>0.7</v>
      </c>
      <c r="V4" s="6">
        <f>D4+F4+H4+J4+L4+N4+P4+R4+T4</f>
        <v>15</v>
      </c>
      <c r="W4">
        <f>E4+G4+I4+K4+M4+O4+Q4+S4+U4</f>
        <v>22.7</v>
      </c>
    </row>
    <row r="5" spans="1:24">
      <c r="A5" t="s">
        <v>19</v>
      </c>
      <c r="B5" t="s">
        <v>20</v>
      </c>
      <c r="C5">
        <v>25</v>
      </c>
      <c r="D5" s="6">
        <v>5</v>
      </c>
      <c r="E5" s="9">
        <v>20.3</v>
      </c>
      <c r="F5" s="6">
        <v>0</v>
      </c>
      <c r="G5" s="9">
        <v>0</v>
      </c>
      <c r="H5" s="6">
        <v>0</v>
      </c>
      <c r="I5" s="9">
        <v>0</v>
      </c>
      <c r="J5" s="6">
        <v>0</v>
      </c>
      <c r="K5" s="9">
        <v>0</v>
      </c>
      <c r="L5" s="6">
        <v>0</v>
      </c>
      <c r="M5" s="9">
        <v>0</v>
      </c>
      <c r="N5" s="6">
        <v>0</v>
      </c>
      <c r="O5" s="9">
        <v>0</v>
      </c>
      <c r="P5" s="6">
        <v>0</v>
      </c>
      <c r="Q5" s="9">
        <v>0</v>
      </c>
      <c r="R5" s="6">
        <v>0</v>
      </c>
      <c r="S5" s="9">
        <v>0</v>
      </c>
      <c r="T5" s="6">
        <v>0</v>
      </c>
      <c r="U5" s="9">
        <v>0</v>
      </c>
      <c r="V5" s="6">
        <f t="shared" ref="V5:V44" si="0">D5+F5+H5+J5+L5+N5+P5+R5+T5</f>
        <v>5</v>
      </c>
      <c r="W5">
        <f t="shared" ref="W5:W44" si="1">E5+G5+I5+K5+M5+O5+Q5+S5+U5</f>
        <v>20.3</v>
      </c>
    </row>
    <row r="6" spans="1:24">
      <c r="A6" t="s">
        <v>62</v>
      </c>
      <c r="B6" t="s">
        <v>17</v>
      </c>
      <c r="C6">
        <v>20</v>
      </c>
      <c r="D6" s="6">
        <v>5</v>
      </c>
      <c r="E6" s="9">
        <v>15.3</v>
      </c>
      <c r="F6" s="6">
        <v>0</v>
      </c>
      <c r="G6" s="9">
        <v>0</v>
      </c>
      <c r="H6" s="6">
        <v>0</v>
      </c>
      <c r="I6" s="9">
        <v>0</v>
      </c>
      <c r="J6" s="6">
        <v>0</v>
      </c>
      <c r="K6" s="9">
        <v>0</v>
      </c>
      <c r="L6" s="6">
        <v>0</v>
      </c>
      <c r="M6" s="9">
        <v>0</v>
      </c>
      <c r="N6" s="6">
        <v>0</v>
      </c>
      <c r="O6" s="9">
        <v>0</v>
      </c>
      <c r="P6" s="6">
        <v>0</v>
      </c>
      <c r="Q6" s="9">
        <v>0</v>
      </c>
      <c r="R6" s="6">
        <v>0</v>
      </c>
      <c r="S6" s="9">
        <v>0</v>
      </c>
      <c r="T6" s="6">
        <v>0</v>
      </c>
      <c r="U6" s="9">
        <v>0</v>
      </c>
      <c r="V6" s="6">
        <f t="shared" si="0"/>
        <v>5</v>
      </c>
      <c r="W6">
        <f t="shared" si="1"/>
        <v>15.3</v>
      </c>
      <c r="X6" t="s">
        <v>210</v>
      </c>
    </row>
    <row r="7" spans="1:24">
      <c r="A7" t="s">
        <v>23</v>
      </c>
      <c r="B7" t="s">
        <v>17</v>
      </c>
      <c r="C7">
        <v>39</v>
      </c>
      <c r="D7" s="6">
        <v>7</v>
      </c>
      <c r="E7" s="9">
        <v>21.2</v>
      </c>
      <c r="F7" s="6">
        <v>0</v>
      </c>
      <c r="G7" s="9">
        <v>0</v>
      </c>
      <c r="H7" s="6">
        <v>0</v>
      </c>
      <c r="I7" s="9">
        <v>0</v>
      </c>
      <c r="J7" s="6">
        <v>0</v>
      </c>
      <c r="K7" s="9">
        <v>0</v>
      </c>
      <c r="L7" s="6">
        <v>9</v>
      </c>
      <c r="M7" s="9">
        <v>7.7</v>
      </c>
      <c r="N7" s="6">
        <v>0</v>
      </c>
      <c r="O7" s="9">
        <v>0</v>
      </c>
      <c r="P7" s="6">
        <v>1</v>
      </c>
      <c r="Q7" s="9">
        <v>1.1000000000000001</v>
      </c>
      <c r="R7" s="6">
        <v>2</v>
      </c>
      <c r="S7" s="9">
        <v>6.8</v>
      </c>
      <c r="T7" s="6">
        <v>0</v>
      </c>
      <c r="U7" s="9">
        <v>0</v>
      </c>
      <c r="V7" s="6">
        <f t="shared" si="0"/>
        <v>19</v>
      </c>
      <c r="W7">
        <f t="shared" si="1"/>
        <v>36.799999999999997</v>
      </c>
    </row>
    <row r="8" spans="1:24">
      <c r="A8" t="s">
        <v>25</v>
      </c>
      <c r="B8" t="s">
        <v>17</v>
      </c>
      <c r="C8">
        <v>4</v>
      </c>
      <c r="D8" s="6">
        <v>1</v>
      </c>
      <c r="E8" s="9">
        <v>2.9</v>
      </c>
      <c r="F8" s="6">
        <v>0</v>
      </c>
      <c r="G8" s="9">
        <v>0</v>
      </c>
      <c r="H8" s="6">
        <v>0</v>
      </c>
      <c r="I8" s="9">
        <v>0</v>
      </c>
      <c r="J8" s="6">
        <v>0</v>
      </c>
      <c r="K8" s="9">
        <v>0</v>
      </c>
      <c r="L8" s="6">
        <v>3</v>
      </c>
      <c r="M8" s="9">
        <v>2.1</v>
      </c>
      <c r="N8" s="6">
        <v>0</v>
      </c>
      <c r="O8" s="9">
        <v>0</v>
      </c>
      <c r="P8" s="6">
        <v>0</v>
      </c>
      <c r="Q8" s="9">
        <v>0</v>
      </c>
      <c r="R8" s="6">
        <v>0</v>
      </c>
      <c r="S8" s="9">
        <v>0</v>
      </c>
      <c r="T8" s="6">
        <v>0</v>
      </c>
      <c r="U8" s="9">
        <v>0</v>
      </c>
      <c r="V8" s="6">
        <f t="shared" si="0"/>
        <v>4</v>
      </c>
      <c r="W8">
        <f t="shared" si="1"/>
        <v>5</v>
      </c>
    </row>
    <row r="9" spans="1:24">
      <c r="A9" t="s">
        <v>26</v>
      </c>
      <c r="B9" t="s">
        <v>20</v>
      </c>
      <c r="C9">
        <v>13</v>
      </c>
      <c r="D9" s="6">
        <v>1</v>
      </c>
      <c r="E9" s="9">
        <v>2.4</v>
      </c>
      <c r="F9" s="6">
        <v>0</v>
      </c>
      <c r="G9" s="9">
        <v>0</v>
      </c>
      <c r="H9" s="6">
        <v>0</v>
      </c>
      <c r="I9" s="9">
        <v>0</v>
      </c>
      <c r="J9" s="6">
        <v>0</v>
      </c>
      <c r="K9" s="9">
        <v>0</v>
      </c>
      <c r="L9" s="6">
        <v>0</v>
      </c>
      <c r="M9" s="9">
        <v>0</v>
      </c>
      <c r="N9" s="6">
        <v>0</v>
      </c>
      <c r="O9" s="9">
        <v>0</v>
      </c>
      <c r="P9" s="6">
        <v>0</v>
      </c>
      <c r="Q9" s="9">
        <v>0</v>
      </c>
      <c r="R9" s="6">
        <v>0</v>
      </c>
      <c r="S9" s="9">
        <v>0</v>
      </c>
      <c r="T9" s="6">
        <v>2</v>
      </c>
      <c r="U9" s="9">
        <v>1.3</v>
      </c>
      <c r="V9" s="6">
        <f t="shared" si="0"/>
        <v>3</v>
      </c>
      <c r="W9">
        <f t="shared" si="1"/>
        <v>3.7</v>
      </c>
    </row>
    <row r="10" spans="1:24">
      <c r="A10" t="s">
        <v>159</v>
      </c>
      <c r="B10" t="s">
        <v>17</v>
      </c>
      <c r="C10">
        <v>4</v>
      </c>
      <c r="D10" s="6">
        <v>1</v>
      </c>
      <c r="E10" s="9">
        <v>3</v>
      </c>
      <c r="F10" s="6">
        <v>0</v>
      </c>
      <c r="G10" s="9">
        <v>0</v>
      </c>
      <c r="H10" s="6">
        <v>0</v>
      </c>
      <c r="I10" s="9">
        <v>0</v>
      </c>
      <c r="J10" s="6">
        <v>0</v>
      </c>
      <c r="K10" s="9">
        <v>0</v>
      </c>
      <c r="L10" s="6">
        <v>0</v>
      </c>
      <c r="M10" s="9">
        <v>0</v>
      </c>
      <c r="N10" s="6">
        <v>0</v>
      </c>
      <c r="O10" s="9">
        <v>0</v>
      </c>
      <c r="P10" s="6">
        <v>0</v>
      </c>
      <c r="Q10" s="9">
        <v>0</v>
      </c>
      <c r="R10" s="6">
        <v>0</v>
      </c>
      <c r="S10" s="9">
        <v>0</v>
      </c>
      <c r="T10" s="6">
        <v>0</v>
      </c>
      <c r="U10" s="9">
        <v>0</v>
      </c>
      <c r="V10" s="6">
        <f t="shared" ref="V10:V11" si="2">D10+F10+H10+J10+L10+N10+P10+R10+T10</f>
        <v>1</v>
      </c>
      <c r="W10">
        <f t="shared" ref="W10:W11" si="3">E10+G10+I10+K10+M10+O10+Q10+S10+U10</f>
        <v>3</v>
      </c>
    </row>
    <row r="11" spans="1:24">
      <c r="A11" t="s">
        <v>237</v>
      </c>
      <c r="B11" t="s">
        <v>17</v>
      </c>
      <c r="C11">
        <v>12</v>
      </c>
      <c r="D11" s="6">
        <v>3</v>
      </c>
      <c r="E11" s="9">
        <v>9.5</v>
      </c>
      <c r="F11" s="6">
        <v>0</v>
      </c>
      <c r="G11" s="9">
        <v>0</v>
      </c>
      <c r="H11" s="6">
        <v>0</v>
      </c>
      <c r="I11" s="9">
        <v>0</v>
      </c>
      <c r="J11" s="6">
        <v>0</v>
      </c>
      <c r="K11" s="9">
        <v>0</v>
      </c>
      <c r="L11" s="6">
        <v>0</v>
      </c>
      <c r="M11" s="9">
        <v>0</v>
      </c>
      <c r="N11" s="6">
        <v>0</v>
      </c>
      <c r="O11" s="9">
        <v>0</v>
      </c>
      <c r="P11" s="6">
        <v>0</v>
      </c>
      <c r="Q11" s="9">
        <v>0</v>
      </c>
      <c r="R11" s="6">
        <v>1</v>
      </c>
      <c r="S11" s="9">
        <v>3.1</v>
      </c>
      <c r="T11" s="6">
        <v>0</v>
      </c>
      <c r="U11" s="9">
        <v>0</v>
      </c>
      <c r="V11" s="6">
        <f t="shared" si="2"/>
        <v>4</v>
      </c>
      <c r="W11">
        <f t="shared" si="3"/>
        <v>12.6</v>
      </c>
    </row>
    <row r="12" spans="1:24">
      <c r="A12" t="s">
        <v>172</v>
      </c>
      <c r="B12" t="s">
        <v>18</v>
      </c>
      <c r="C12">
        <v>8</v>
      </c>
      <c r="D12" s="6">
        <v>0</v>
      </c>
      <c r="E12" s="9">
        <v>0</v>
      </c>
      <c r="F12" s="6">
        <v>0</v>
      </c>
      <c r="G12" s="9">
        <v>0</v>
      </c>
      <c r="H12" s="6">
        <v>1</v>
      </c>
      <c r="I12" s="9">
        <v>2</v>
      </c>
      <c r="J12" s="6">
        <v>0</v>
      </c>
      <c r="K12" s="9">
        <v>0</v>
      </c>
      <c r="L12" s="6">
        <v>7</v>
      </c>
      <c r="M12" s="9">
        <v>4</v>
      </c>
      <c r="N12" s="6">
        <v>0</v>
      </c>
      <c r="O12" s="9">
        <v>0</v>
      </c>
      <c r="P12" s="6">
        <v>0</v>
      </c>
      <c r="Q12" s="9">
        <v>0</v>
      </c>
      <c r="R12" s="6">
        <v>0</v>
      </c>
      <c r="S12" s="9">
        <v>0</v>
      </c>
      <c r="T12" s="6">
        <v>0</v>
      </c>
      <c r="U12" s="9">
        <v>0</v>
      </c>
      <c r="V12" s="6">
        <f t="shared" si="0"/>
        <v>8</v>
      </c>
      <c r="W12">
        <f t="shared" si="1"/>
        <v>6</v>
      </c>
      <c r="X12" t="s">
        <v>173</v>
      </c>
    </row>
    <row r="13" spans="1:24">
      <c r="A13" t="s">
        <v>27</v>
      </c>
      <c r="B13" t="s">
        <v>17</v>
      </c>
      <c r="C13">
        <v>24</v>
      </c>
      <c r="D13" s="6">
        <v>9</v>
      </c>
      <c r="E13" s="9">
        <v>24.4</v>
      </c>
      <c r="F13" s="6">
        <v>0</v>
      </c>
      <c r="G13" s="9">
        <v>0</v>
      </c>
      <c r="H13" s="6">
        <v>0</v>
      </c>
      <c r="I13" s="9">
        <v>0</v>
      </c>
      <c r="J13" s="6">
        <v>0</v>
      </c>
      <c r="K13" s="9">
        <v>0</v>
      </c>
      <c r="L13" s="6">
        <v>0</v>
      </c>
      <c r="M13" s="9">
        <v>0</v>
      </c>
      <c r="N13" s="6">
        <v>0</v>
      </c>
      <c r="O13" s="9">
        <v>0</v>
      </c>
      <c r="P13" s="6">
        <v>0</v>
      </c>
      <c r="Q13" s="9">
        <v>0</v>
      </c>
      <c r="R13" s="6">
        <v>0</v>
      </c>
      <c r="S13" s="9">
        <v>0</v>
      </c>
      <c r="T13" s="6">
        <v>0</v>
      </c>
      <c r="U13" s="9">
        <v>0</v>
      </c>
      <c r="V13" s="6">
        <f t="shared" ref="V13" si="4">D13+F13+H13+J13+L13+N13+P13+R13+T13</f>
        <v>9</v>
      </c>
      <c r="W13">
        <f t="shared" ref="W13" si="5">E13+G13+I13+K13+M13+O13+Q13+S13+U13</f>
        <v>24.4</v>
      </c>
    </row>
    <row r="14" spans="1:24">
      <c r="A14" t="s">
        <v>98</v>
      </c>
      <c r="B14" t="s">
        <v>15</v>
      </c>
      <c r="C14">
        <v>24</v>
      </c>
      <c r="D14" s="6">
        <v>9</v>
      </c>
      <c r="E14" s="9">
        <v>27.7</v>
      </c>
      <c r="F14" s="6">
        <v>0</v>
      </c>
      <c r="G14" s="9">
        <v>0</v>
      </c>
      <c r="H14" s="6">
        <v>0</v>
      </c>
      <c r="I14" s="9">
        <v>0</v>
      </c>
      <c r="J14" s="6">
        <v>0</v>
      </c>
      <c r="K14" s="9">
        <v>0</v>
      </c>
      <c r="L14" s="6">
        <v>0</v>
      </c>
      <c r="M14" s="9">
        <v>0</v>
      </c>
      <c r="N14" s="6">
        <v>0</v>
      </c>
      <c r="O14" s="9">
        <v>0</v>
      </c>
      <c r="P14" s="6">
        <v>0</v>
      </c>
      <c r="Q14" s="9">
        <v>0</v>
      </c>
      <c r="R14" s="6">
        <v>0</v>
      </c>
      <c r="S14" s="9">
        <v>0</v>
      </c>
      <c r="T14" s="6">
        <v>0</v>
      </c>
      <c r="U14" s="9">
        <v>0</v>
      </c>
      <c r="V14" s="6">
        <f t="shared" si="0"/>
        <v>9</v>
      </c>
      <c r="W14">
        <f t="shared" si="1"/>
        <v>27.7</v>
      </c>
    </row>
    <row r="15" spans="1:24">
      <c r="A15" t="s">
        <v>29</v>
      </c>
      <c r="B15" t="s">
        <v>15</v>
      </c>
      <c r="C15">
        <v>8</v>
      </c>
      <c r="D15" s="6">
        <v>1</v>
      </c>
      <c r="E15" s="9">
        <v>3.2</v>
      </c>
      <c r="F15" s="6">
        <v>0</v>
      </c>
      <c r="G15" s="9">
        <v>0</v>
      </c>
      <c r="H15" s="6">
        <v>0</v>
      </c>
      <c r="I15" s="9">
        <v>0</v>
      </c>
      <c r="J15" s="6">
        <v>0</v>
      </c>
      <c r="K15" s="9">
        <v>0</v>
      </c>
      <c r="L15" s="6">
        <v>3</v>
      </c>
      <c r="M15" s="9">
        <v>1.2</v>
      </c>
      <c r="N15" s="6">
        <v>0</v>
      </c>
      <c r="O15" s="9">
        <v>0</v>
      </c>
      <c r="P15" s="6">
        <v>0</v>
      </c>
      <c r="Q15" s="9">
        <v>0</v>
      </c>
      <c r="R15" s="6">
        <v>0</v>
      </c>
      <c r="S15" s="9">
        <v>0</v>
      </c>
      <c r="T15" s="6">
        <v>0</v>
      </c>
      <c r="U15" s="9">
        <v>0</v>
      </c>
      <c r="V15" s="6">
        <f t="shared" ref="V15" si="6">D15+F15+H15+J15+L15+N15+P15+R15+T15</f>
        <v>4</v>
      </c>
      <c r="W15">
        <f t="shared" ref="W15" si="7">E15+G15+I15+K15+M15+O15+Q15+S15+U15</f>
        <v>4.4000000000000004</v>
      </c>
    </row>
    <row r="16" spans="1:24">
      <c r="A16" t="s">
        <v>31</v>
      </c>
      <c r="B16" t="s">
        <v>20</v>
      </c>
      <c r="C16">
        <v>23</v>
      </c>
      <c r="D16" s="6">
        <v>7</v>
      </c>
      <c r="E16" s="9">
        <v>26.8</v>
      </c>
      <c r="F16" s="6">
        <v>0</v>
      </c>
      <c r="G16" s="9">
        <v>0</v>
      </c>
      <c r="H16" s="6">
        <v>0</v>
      </c>
      <c r="I16" s="9">
        <v>0</v>
      </c>
      <c r="J16" s="6">
        <v>0</v>
      </c>
      <c r="K16" s="9">
        <v>0</v>
      </c>
      <c r="L16" s="6">
        <v>11</v>
      </c>
      <c r="M16" s="9">
        <v>7.8</v>
      </c>
      <c r="N16" s="6">
        <v>0</v>
      </c>
      <c r="O16" s="9">
        <v>0</v>
      </c>
      <c r="P16" s="6">
        <v>0</v>
      </c>
      <c r="Q16" s="9">
        <v>0</v>
      </c>
      <c r="R16" s="6">
        <v>0</v>
      </c>
      <c r="S16" s="9">
        <v>0</v>
      </c>
      <c r="T16" s="6">
        <v>1</v>
      </c>
      <c r="U16" s="9">
        <v>0.8</v>
      </c>
      <c r="V16" s="6">
        <f t="shared" ref="V16" si="8">D16+F16+H16+J16+L16+N16+P16+R16+T16</f>
        <v>19</v>
      </c>
      <c r="W16">
        <f t="shared" ref="W16" si="9">E16+G16+I16+K16+M16+O16+Q16+S16+U16</f>
        <v>35.4</v>
      </c>
    </row>
    <row r="17" spans="1:24">
      <c r="A17" t="s">
        <v>147</v>
      </c>
      <c r="B17" t="s">
        <v>71</v>
      </c>
      <c r="C17">
        <v>7</v>
      </c>
      <c r="D17" s="6">
        <v>1</v>
      </c>
      <c r="E17" s="9">
        <v>3.8</v>
      </c>
      <c r="F17" s="6">
        <v>0</v>
      </c>
      <c r="G17" s="9">
        <v>0</v>
      </c>
      <c r="H17" s="6">
        <v>0</v>
      </c>
      <c r="I17" s="9">
        <v>0</v>
      </c>
      <c r="J17" s="6">
        <v>0</v>
      </c>
      <c r="K17" s="9">
        <v>0</v>
      </c>
      <c r="L17" s="6">
        <v>0</v>
      </c>
      <c r="M17" s="9">
        <v>0</v>
      </c>
      <c r="N17" s="6">
        <v>0</v>
      </c>
      <c r="O17" s="9">
        <v>0</v>
      </c>
      <c r="P17" s="6">
        <v>0</v>
      </c>
      <c r="Q17" s="9">
        <v>0</v>
      </c>
      <c r="R17" s="6">
        <v>1</v>
      </c>
      <c r="S17" s="9">
        <v>3.5</v>
      </c>
      <c r="T17" s="6">
        <v>0</v>
      </c>
      <c r="U17" s="9">
        <v>0</v>
      </c>
      <c r="V17" s="6">
        <f t="shared" si="0"/>
        <v>2</v>
      </c>
      <c r="W17">
        <f t="shared" si="1"/>
        <v>7.3</v>
      </c>
    </row>
    <row r="18" spans="1:24">
      <c r="A18" t="s">
        <v>33</v>
      </c>
      <c r="B18" t="s">
        <v>15</v>
      </c>
      <c r="C18">
        <v>23</v>
      </c>
      <c r="D18" s="6">
        <v>3</v>
      </c>
      <c r="E18" s="9">
        <v>10</v>
      </c>
      <c r="F18" s="6">
        <v>0</v>
      </c>
      <c r="G18" s="9">
        <v>0</v>
      </c>
      <c r="H18" s="6">
        <v>0</v>
      </c>
      <c r="I18" s="9">
        <v>0</v>
      </c>
      <c r="J18" s="6">
        <v>0</v>
      </c>
      <c r="K18" s="9">
        <v>0</v>
      </c>
      <c r="L18" s="6">
        <v>0</v>
      </c>
      <c r="M18" s="9">
        <v>0</v>
      </c>
      <c r="N18" s="6">
        <v>0</v>
      </c>
      <c r="O18" s="9">
        <v>0</v>
      </c>
      <c r="P18" s="6">
        <v>0</v>
      </c>
      <c r="Q18" s="9">
        <v>0</v>
      </c>
      <c r="R18" s="6">
        <v>0</v>
      </c>
      <c r="S18" s="9">
        <v>0</v>
      </c>
      <c r="T18" s="6">
        <v>0</v>
      </c>
      <c r="U18" s="9">
        <v>0</v>
      </c>
      <c r="V18" s="6">
        <f t="shared" si="0"/>
        <v>3</v>
      </c>
      <c r="W18">
        <f t="shared" si="1"/>
        <v>10</v>
      </c>
    </row>
    <row r="19" spans="1:24">
      <c r="A19" t="s">
        <v>73</v>
      </c>
      <c r="B19" t="s">
        <v>18</v>
      </c>
      <c r="C19">
        <v>8</v>
      </c>
      <c r="D19" s="6">
        <v>0</v>
      </c>
      <c r="E19" s="9">
        <v>0</v>
      </c>
      <c r="F19" s="6">
        <v>0</v>
      </c>
      <c r="G19" s="9">
        <v>0</v>
      </c>
      <c r="H19" s="6">
        <v>0</v>
      </c>
      <c r="I19" s="9">
        <v>0</v>
      </c>
      <c r="J19" s="6">
        <v>0</v>
      </c>
      <c r="K19" s="9">
        <v>0</v>
      </c>
      <c r="L19" s="6">
        <v>5</v>
      </c>
      <c r="M19" s="9">
        <v>3.5</v>
      </c>
      <c r="N19" s="6">
        <v>0</v>
      </c>
      <c r="O19" s="9">
        <v>0</v>
      </c>
      <c r="P19" s="6">
        <v>0</v>
      </c>
      <c r="Q19" s="9">
        <v>0</v>
      </c>
      <c r="R19" s="6">
        <v>0</v>
      </c>
      <c r="S19" s="9">
        <v>0</v>
      </c>
      <c r="T19" s="6">
        <v>0</v>
      </c>
      <c r="U19" s="9">
        <v>0</v>
      </c>
      <c r="V19" s="6">
        <f t="shared" si="0"/>
        <v>5</v>
      </c>
      <c r="W19">
        <f t="shared" si="1"/>
        <v>3.5</v>
      </c>
    </row>
    <row r="20" spans="1:24">
      <c r="A20" t="s">
        <v>103</v>
      </c>
      <c r="B20" t="s">
        <v>18</v>
      </c>
      <c r="C20">
        <v>16</v>
      </c>
      <c r="D20" s="6">
        <v>0</v>
      </c>
      <c r="E20" s="9">
        <v>0</v>
      </c>
      <c r="F20" s="6">
        <v>0</v>
      </c>
      <c r="G20" s="9">
        <v>0</v>
      </c>
      <c r="H20" s="6">
        <v>0</v>
      </c>
      <c r="I20" s="9">
        <v>0</v>
      </c>
      <c r="J20" s="6">
        <v>0</v>
      </c>
      <c r="K20" s="9">
        <v>0</v>
      </c>
      <c r="L20" s="6">
        <v>5</v>
      </c>
      <c r="M20" s="9">
        <v>4</v>
      </c>
      <c r="N20" s="6">
        <v>0</v>
      </c>
      <c r="O20" s="9">
        <v>0</v>
      </c>
      <c r="P20" s="6">
        <v>0</v>
      </c>
      <c r="Q20" s="9">
        <v>0</v>
      </c>
      <c r="R20" s="6">
        <v>0</v>
      </c>
      <c r="S20" s="9">
        <v>0</v>
      </c>
      <c r="T20" s="6">
        <v>0</v>
      </c>
      <c r="U20" s="9">
        <v>0</v>
      </c>
      <c r="V20" s="6">
        <f t="shared" si="0"/>
        <v>5</v>
      </c>
      <c r="W20">
        <f t="shared" si="1"/>
        <v>4</v>
      </c>
    </row>
    <row r="21" spans="1:24">
      <c r="A21" t="s">
        <v>242</v>
      </c>
      <c r="B21" t="s">
        <v>17</v>
      </c>
      <c r="C21">
        <v>16</v>
      </c>
      <c r="D21" s="6">
        <v>0</v>
      </c>
      <c r="E21" s="9">
        <v>0</v>
      </c>
      <c r="F21" s="6">
        <v>0</v>
      </c>
      <c r="G21" s="9">
        <v>0</v>
      </c>
      <c r="H21" s="6">
        <v>0</v>
      </c>
      <c r="I21" s="9">
        <v>0</v>
      </c>
      <c r="J21" s="6">
        <v>0</v>
      </c>
      <c r="K21" s="9">
        <v>0</v>
      </c>
      <c r="L21" s="6">
        <v>5</v>
      </c>
      <c r="M21" s="9">
        <v>3.4</v>
      </c>
      <c r="N21" s="6">
        <v>0</v>
      </c>
      <c r="O21" s="9">
        <v>0</v>
      </c>
      <c r="P21" s="6">
        <v>0</v>
      </c>
      <c r="Q21" s="9">
        <v>0</v>
      </c>
      <c r="R21" s="6">
        <v>0</v>
      </c>
      <c r="S21" s="9">
        <v>0</v>
      </c>
      <c r="T21" s="6">
        <v>0</v>
      </c>
      <c r="U21" s="9">
        <v>0</v>
      </c>
      <c r="V21" s="6">
        <f t="shared" ref="V21" si="10">D21+F21+H21+J21+L21+N21+P21+R21+T21</f>
        <v>5</v>
      </c>
      <c r="W21">
        <f t="shared" ref="W21" si="11">E21+G21+I21+K21+M21+O21+Q21+S21+U21</f>
        <v>3.4</v>
      </c>
    </row>
    <row r="22" spans="1:24">
      <c r="A22" t="s">
        <v>233</v>
      </c>
      <c r="B22" t="s">
        <v>20</v>
      </c>
      <c r="C22">
        <v>7</v>
      </c>
      <c r="D22" s="6">
        <v>2</v>
      </c>
      <c r="E22" s="9">
        <v>8</v>
      </c>
      <c r="F22" s="6">
        <v>0</v>
      </c>
      <c r="G22" s="9">
        <v>0</v>
      </c>
      <c r="H22" s="6">
        <v>0</v>
      </c>
      <c r="I22" s="9">
        <v>0</v>
      </c>
      <c r="J22" s="6">
        <v>0</v>
      </c>
      <c r="K22" s="9">
        <v>0</v>
      </c>
      <c r="L22" s="6">
        <v>0</v>
      </c>
      <c r="M22" s="9">
        <v>0</v>
      </c>
      <c r="N22" s="6">
        <v>0</v>
      </c>
      <c r="O22" s="9">
        <v>0</v>
      </c>
      <c r="P22" s="6">
        <v>0</v>
      </c>
      <c r="Q22" s="9">
        <v>0</v>
      </c>
      <c r="R22" s="6">
        <v>0</v>
      </c>
      <c r="S22" s="9">
        <v>0</v>
      </c>
      <c r="T22" s="6">
        <v>0</v>
      </c>
      <c r="U22" s="9">
        <v>0</v>
      </c>
      <c r="V22" s="6">
        <f t="shared" ref="V22" si="12">D22+F22+H22+J22+L22+N22+P22+R22+T22</f>
        <v>2</v>
      </c>
      <c r="W22">
        <f t="shared" ref="W22" si="13">E22+G22+I22+K22+M22+O22+Q22+S22+U22</f>
        <v>8</v>
      </c>
      <c r="X22" t="s">
        <v>234</v>
      </c>
    </row>
    <row r="23" spans="1:24">
      <c r="A23" t="s">
        <v>35</v>
      </c>
      <c r="B23" t="s">
        <v>36</v>
      </c>
      <c r="C23">
        <v>48</v>
      </c>
      <c r="D23" s="6">
        <v>10</v>
      </c>
      <c r="E23" s="9">
        <v>30</v>
      </c>
      <c r="F23" s="6">
        <v>0</v>
      </c>
      <c r="G23" s="9">
        <v>0</v>
      </c>
      <c r="H23" s="6">
        <v>3</v>
      </c>
      <c r="I23" s="9">
        <v>2.9</v>
      </c>
      <c r="J23" s="6">
        <v>0</v>
      </c>
      <c r="K23" s="9">
        <v>0</v>
      </c>
      <c r="L23" s="6">
        <v>12</v>
      </c>
      <c r="M23" s="9">
        <v>9.4</v>
      </c>
      <c r="N23" s="6">
        <v>0</v>
      </c>
      <c r="O23" s="9">
        <v>0</v>
      </c>
      <c r="P23" s="6">
        <v>0</v>
      </c>
      <c r="Q23" s="9">
        <v>0</v>
      </c>
      <c r="R23" s="6">
        <v>1</v>
      </c>
      <c r="S23" s="9">
        <v>3</v>
      </c>
      <c r="T23" s="6">
        <v>0</v>
      </c>
      <c r="U23" s="9">
        <v>0</v>
      </c>
      <c r="V23" s="6">
        <f t="shared" si="0"/>
        <v>26</v>
      </c>
      <c r="W23">
        <f t="shared" si="1"/>
        <v>45.3</v>
      </c>
    </row>
    <row r="24" spans="1:24">
      <c r="A24" t="s">
        <v>37</v>
      </c>
      <c r="B24" t="s">
        <v>20</v>
      </c>
      <c r="C24">
        <v>40</v>
      </c>
      <c r="D24" s="6">
        <v>9</v>
      </c>
      <c r="E24" s="9">
        <v>28.4</v>
      </c>
      <c r="F24" s="6">
        <v>1</v>
      </c>
      <c r="G24" s="9">
        <v>0.3</v>
      </c>
      <c r="H24" s="6">
        <v>0</v>
      </c>
      <c r="I24" s="9">
        <v>0</v>
      </c>
      <c r="J24" s="6">
        <v>1</v>
      </c>
      <c r="K24" s="9">
        <v>0.7</v>
      </c>
      <c r="L24" s="6">
        <v>11</v>
      </c>
      <c r="M24" s="9">
        <v>6.2</v>
      </c>
      <c r="N24" s="6">
        <v>0</v>
      </c>
      <c r="O24" s="9">
        <v>0</v>
      </c>
      <c r="P24" s="6">
        <v>0</v>
      </c>
      <c r="Q24" s="9">
        <v>0</v>
      </c>
      <c r="R24" s="6">
        <v>1</v>
      </c>
      <c r="S24" s="9">
        <v>3.7</v>
      </c>
      <c r="T24" s="6">
        <v>3</v>
      </c>
      <c r="U24" s="9">
        <v>3.1</v>
      </c>
      <c r="V24" s="6">
        <f t="shared" si="0"/>
        <v>26</v>
      </c>
      <c r="W24">
        <f t="shared" si="1"/>
        <v>42.400000000000006</v>
      </c>
      <c r="X24" t="s">
        <v>229</v>
      </c>
    </row>
    <row r="25" spans="1:24">
      <c r="A25" t="s">
        <v>140</v>
      </c>
      <c r="B25" t="s">
        <v>146</v>
      </c>
      <c r="C25">
        <v>23</v>
      </c>
      <c r="D25" s="6">
        <v>0</v>
      </c>
      <c r="E25" s="9">
        <v>0</v>
      </c>
      <c r="F25" s="6">
        <v>0</v>
      </c>
      <c r="G25" s="9">
        <v>0</v>
      </c>
      <c r="H25" s="6">
        <v>0</v>
      </c>
      <c r="I25" s="9">
        <v>0</v>
      </c>
      <c r="J25" s="6">
        <v>0</v>
      </c>
      <c r="K25" s="9">
        <v>0</v>
      </c>
      <c r="L25" s="6">
        <v>3</v>
      </c>
      <c r="M25" s="9">
        <v>2.2999999999999998</v>
      </c>
      <c r="N25" s="6">
        <v>0</v>
      </c>
      <c r="O25" s="9">
        <v>0</v>
      </c>
      <c r="P25" s="6">
        <v>0</v>
      </c>
      <c r="Q25" s="9">
        <v>0</v>
      </c>
      <c r="R25" s="6">
        <v>0</v>
      </c>
      <c r="S25" s="9">
        <v>0</v>
      </c>
      <c r="T25" s="6">
        <v>0</v>
      </c>
      <c r="U25" s="9">
        <v>0</v>
      </c>
      <c r="V25" s="6">
        <f t="shared" si="0"/>
        <v>3</v>
      </c>
      <c r="W25">
        <f t="shared" si="1"/>
        <v>2.2999999999999998</v>
      </c>
    </row>
    <row r="26" spans="1:24">
      <c r="A26" t="s">
        <v>141</v>
      </c>
      <c r="B26" t="s">
        <v>146</v>
      </c>
      <c r="C26">
        <v>21</v>
      </c>
      <c r="D26" s="6">
        <v>0</v>
      </c>
      <c r="E26" s="9">
        <v>0</v>
      </c>
      <c r="F26" s="6">
        <v>0</v>
      </c>
      <c r="G26" s="9">
        <v>0</v>
      </c>
      <c r="H26" s="6">
        <v>0</v>
      </c>
      <c r="I26" s="9">
        <v>0</v>
      </c>
      <c r="J26" s="6">
        <v>1</v>
      </c>
      <c r="K26" s="9">
        <v>0.5</v>
      </c>
      <c r="L26" s="6">
        <v>3</v>
      </c>
      <c r="M26" s="9">
        <v>1.7</v>
      </c>
      <c r="N26" s="6">
        <v>0</v>
      </c>
      <c r="O26" s="9">
        <v>0</v>
      </c>
      <c r="P26" s="6">
        <v>1</v>
      </c>
      <c r="Q26" s="9">
        <v>1.2</v>
      </c>
      <c r="R26" s="6">
        <v>0</v>
      </c>
      <c r="S26" s="9">
        <v>0</v>
      </c>
      <c r="T26" s="6">
        <v>0</v>
      </c>
      <c r="U26" s="9">
        <v>0</v>
      </c>
      <c r="V26" s="6">
        <f t="shared" si="0"/>
        <v>5</v>
      </c>
      <c r="W26">
        <f t="shared" si="1"/>
        <v>3.4000000000000004</v>
      </c>
      <c r="X26" t="s">
        <v>261</v>
      </c>
    </row>
    <row r="27" spans="1:24">
      <c r="A27" t="s">
        <v>230</v>
      </c>
      <c r="B27" t="s">
        <v>17</v>
      </c>
      <c r="C27">
        <v>23</v>
      </c>
      <c r="D27" s="6">
        <v>4</v>
      </c>
      <c r="E27" s="9">
        <v>12</v>
      </c>
      <c r="F27" s="6">
        <v>0</v>
      </c>
      <c r="G27" s="9">
        <v>0</v>
      </c>
      <c r="H27" s="6">
        <v>0</v>
      </c>
      <c r="I27" s="9">
        <v>0</v>
      </c>
      <c r="J27" s="6">
        <v>0</v>
      </c>
      <c r="K27" s="9">
        <v>0</v>
      </c>
      <c r="L27" s="6">
        <v>0</v>
      </c>
      <c r="M27" s="9">
        <v>0</v>
      </c>
      <c r="N27" s="6">
        <v>0</v>
      </c>
      <c r="O27" s="9">
        <v>0</v>
      </c>
      <c r="P27" s="6">
        <v>0</v>
      </c>
      <c r="Q27" s="9">
        <v>0</v>
      </c>
      <c r="R27" s="6">
        <v>0</v>
      </c>
      <c r="S27" s="9">
        <v>0</v>
      </c>
      <c r="T27" s="6">
        <v>1</v>
      </c>
      <c r="U27" s="9">
        <v>0.3</v>
      </c>
      <c r="V27" s="6">
        <f t="shared" ref="V27" si="14">D27+F27+H27+J27+L27+N27+P27+R27+T27</f>
        <v>5</v>
      </c>
      <c r="W27">
        <f t="shared" ref="W27" si="15">E27+G27+I27+K27+M27+O27+Q27+S27+U27</f>
        <v>12.3</v>
      </c>
    </row>
    <row r="28" spans="1:24">
      <c r="A28" t="s">
        <v>42</v>
      </c>
      <c r="B28" t="s">
        <v>18</v>
      </c>
      <c r="C28">
        <v>5</v>
      </c>
      <c r="D28" s="6">
        <v>1</v>
      </c>
      <c r="E28" s="9">
        <v>2.5</v>
      </c>
      <c r="F28" s="6">
        <v>0</v>
      </c>
      <c r="G28" s="9">
        <v>0</v>
      </c>
      <c r="H28" s="6">
        <v>0</v>
      </c>
      <c r="I28" s="9">
        <v>0</v>
      </c>
      <c r="J28" s="6">
        <v>0</v>
      </c>
      <c r="K28" s="9">
        <v>0</v>
      </c>
      <c r="L28" s="6">
        <v>0</v>
      </c>
      <c r="M28" s="9">
        <v>0</v>
      </c>
      <c r="N28" s="6">
        <v>0</v>
      </c>
      <c r="O28" s="9">
        <v>0</v>
      </c>
      <c r="P28" s="6">
        <v>0</v>
      </c>
      <c r="Q28" s="9">
        <v>0</v>
      </c>
      <c r="R28" s="6">
        <v>0</v>
      </c>
      <c r="S28" s="9">
        <v>0</v>
      </c>
      <c r="T28" s="6">
        <v>0</v>
      </c>
      <c r="U28" s="9">
        <v>0</v>
      </c>
      <c r="V28" s="6">
        <f t="shared" si="0"/>
        <v>1</v>
      </c>
      <c r="W28">
        <f t="shared" si="1"/>
        <v>2.5</v>
      </c>
    </row>
    <row r="29" spans="1:24">
      <c r="A29" t="s">
        <v>43</v>
      </c>
      <c r="B29" t="s">
        <v>18</v>
      </c>
      <c r="C29">
        <v>17</v>
      </c>
      <c r="D29" s="6">
        <v>0</v>
      </c>
      <c r="E29" s="9">
        <v>0</v>
      </c>
      <c r="F29" s="6">
        <v>0</v>
      </c>
      <c r="G29" s="9">
        <v>0</v>
      </c>
      <c r="H29" s="6">
        <v>0</v>
      </c>
      <c r="I29" s="9">
        <v>0</v>
      </c>
      <c r="J29" s="6">
        <v>0</v>
      </c>
      <c r="K29" s="9">
        <v>0</v>
      </c>
      <c r="L29" s="6">
        <v>6</v>
      </c>
      <c r="M29" s="9">
        <v>3.7</v>
      </c>
      <c r="N29" s="6">
        <v>0</v>
      </c>
      <c r="O29" s="9">
        <v>0</v>
      </c>
      <c r="P29" s="6">
        <v>0</v>
      </c>
      <c r="Q29" s="9">
        <v>0</v>
      </c>
      <c r="R29" s="6">
        <v>0</v>
      </c>
      <c r="S29" s="9">
        <v>0</v>
      </c>
      <c r="T29" s="6">
        <v>0</v>
      </c>
      <c r="U29" s="9">
        <v>0</v>
      </c>
      <c r="V29" s="6">
        <f t="shared" si="0"/>
        <v>6</v>
      </c>
      <c r="W29">
        <f t="shared" si="1"/>
        <v>3.7</v>
      </c>
    </row>
    <row r="30" spans="1:24">
      <c r="A30" t="s">
        <v>44</v>
      </c>
      <c r="B30" t="s">
        <v>15</v>
      </c>
      <c r="C30">
        <v>3</v>
      </c>
      <c r="D30" s="6">
        <v>0</v>
      </c>
      <c r="E30" s="9">
        <v>0</v>
      </c>
      <c r="F30" s="6">
        <v>0</v>
      </c>
      <c r="G30" s="9">
        <v>0</v>
      </c>
      <c r="H30" s="6">
        <v>0</v>
      </c>
      <c r="I30" s="9">
        <v>0</v>
      </c>
      <c r="J30" s="6">
        <v>0</v>
      </c>
      <c r="K30" s="9">
        <v>0</v>
      </c>
      <c r="L30" s="6">
        <v>0</v>
      </c>
      <c r="M30" s="9">
        <v>0</v>
      </c>
      <c r="N30" s="6">
        <v>0</v>
      </c>
      <c r="O30" s="9">
        <v>0</v>
      </c>
      <c r="P30" s="6">
        <v>0</v>
      </c>
      <c r="Q30" s="9">
        <v>0</v>
      </c>
      <c r="R30" s="6">
        <v>0</v>
      </c>
      <c r="S30" s="9">
        <v>0</v>
      </c>
      <c r="T30" s="6">
        <v>0</v>
      </c>
      <c r="U30" s="9">
        <v>0</v>
      </c>
      <c r="V30" s="6">
        <f t="shared" si="0"/>
        <v>0</v>
      </c>
      <c r="W30">
        <f t="shared" si="1"/>
        <v>0</v>
      </c>
    </row>
    <row r="31" spans="1:24">
      <c r="A31" t="s">
        <v>167</v>
      </c>
      <c r="B31" t="s">
        <v>168</v>
      </c>
      <c r="C31">
        <v>4</v>
      </c>
      <c r="D31" s="6">
        <v>2</v>
      </c>
      <c r="E31" s="9">
        <v>5.9</v>
      </c>
      <c r="F31" s="6">
        <v>0</v>
      </c>
      <c r="G31" s="9">
        <v>0</v>
      </c>
      <c r="H31" s="6">
        <v>0</v>
      </c>
      <c r="I31" s="9">
        <v>0</v>
      </c>
      <c r="J31" s="6">
        <v>0</v>
      </c>
      <c r="K31" s="9">
        <v>0</v>
      </c>
      <c r="L31" s="6">
        <v>0</v>
      </c>
      <c r="M31" s="9">
        <v>0</v>
      </c>
      <c r="N31" s="6">
        <v>0</v>
      </c>
      <c r="O31" s="9">
        <v>0</v>
      </c>
      <c r="P31" s="6">
        <v>0</v>
      </c>
      <c r="Q31" s="9">
        <v>0</v>
      </c>
      <c r="R31" s="6">
        <v>0</v>
      </c>
      <c r="S31" s="9">
        <v>0</v>
      </c>
      <c r="T31" s="6">
        <v>0</v>
      </c>
      <c r="U31" s="9">
        <v>0</v>
      </c>
      <c r="V31" s="6">
        <f t="shared" si="0"/>
        <v>2</v>
      </c>
      <c r="W31">
        <f t="shared" si="1"/>
        <v>5.9</v>
      </c>
    </row>
    <row r="32" spans="1:24">
      <c r="A32" t="s">
        <v>45</v>
      </c>
      <c r="B32" t="s">
        <v>46</v>
      </c>
      <c r="C32">
        <v>38</v>
      </c>
      <c r="D32" s="6">
        <v>8</v>
      </c>
      <c r="E32" s="9">
        <v>25.7</v>
      </c>
      <c r="F32" s="6">
        <v>0</v>
      </c>
      <c r="G32" s="9">
        <v>0</v>
      </c>
      <c r="H32" s="6">
        <v>0</v>
      </c>
      <c r="I32" s="9">
        <v>0</v>
      </c>
      <c r="J32" s="6">
        <v>0</v>
      </c>
      <c r="K32" s="9">
        <v>0</v>
      </c>
      <c r="L32" s="6">
        <v>0</v>
      </c>
      <c r="M32" s="9">
        <v>0</v>
      </c>
      <c r="N32" s="6">
        <v>0</v>
      </c>
      <c r="O32" s="9">
        <v>0</v>
      </c>
      <c r="P32" s="6">
        <v>0</v>
      </c>
      <c r="Q32" s="9">
        <v>0</v>
      </c>
      <c r="R32" s="6">
        <v>0</v>
      </c>
      <c r="S32" s="9">
        <v>0</v>
      </c>
      <c r="T32" s="6">
        <v>0</v>
      </c>
      <c r="U32" s="9">
        <v>0</v>
      </c>
      <c r="V32" s="6">
        <f t="shared" si="0"/>
        <v>8</v>
      </c>
      <c r="W32">
        <f t="shared" si="1"/>
        <v>25.7</v>
      </c>
      <c r="X32" t="s">
        <v>236</v>
      </c>
    </row>
    <row r="33" spans="1:24">
      <c r="A33" t="s">
        <v>47</v>
      </c>
      <c r="B33" t="s">
        <v>17</v>
      </c>
      <c r="C33">
        <v>20</v>
      </c>
      <c r="D33" s="6">
        <v>4</v>
      </c>
      <c r="E33" s="9">
        <v>9.5</v>
      </c>
      <c r="F33" s="6">
        <v>0</v>
      </c>
      <c r="G33" s="9">
        <v>0</v>
      </c>
      <c r="H33" s="6">
        <v>0</v>
      </c>
      <c r="I33" s="9">
        <v>0</v>
      </c>
      <c r="J33" s="6">
        <v>0</v>
      </c>
      <c r="K33" s="9">
        <v>0</v>
      </c>
      <c r="L33" s="6">
        <v>0</v>
      </c>
      <c r="M33" s="9">
        <v>0</v>
      </c>
      <c r="N33" s="6">
        <v>0</v>
      </c>
      <c r="O33" s="9">
        <v>0</v>
      </c>
      <c r="P33" s="6">
        <v>0</v>
      </c>
      <c r="Q33" s="9">
        <v>0</v>
      </c>
      <c r="R33" s="6">
        <v>0</v>
      </c>
      <c r="S33" s="9">
        <v>0</v>
      </c>
      <c r="T33" s="6">
        <v>0</v>
      </c>
      <c r="U33" s="9">
        <v>0</v>
      </c>
      <c r="V33" s="6">
        <f t="shared" si="0"/>
        <v>4</v>
      </c>
      <c r="W33">
        <f t="shared" si="1"/>
        <v>9.5</v>
      </c>
    </row>
    <row r="34" spans="1:24">
      <c r="A34" t="s">
        <v>60</v>
      </c>
      <c r="B34" t="s">
        <v>20</v>
      </c>
      <c r="C34">
        <v>22</v>
      </c>
      <c r="D34" s="6">
        <v>10</v>
      </c>
      <c r="E34" s="9">
        <v>30.9</v>
      </c>
      <c r="F34" s="6">
        <v>0</v>
      </c>
      <c r="G34" s="9">
        <v>0</v>
      </c>
      <c r="H34" s="6">
        <v>0</v>
      </c>
      <c r="I34" s="9">
        <v>0</v>
      </c>
      <c r="J34" s="6">
        <v>0</v>
      </c>
      <c r="K34" s="9">
        <v>0</v>
      </c>
      <c r="L34" s="6">
        <v>8</v>
      </c>
      <c r="M34" s="9">
        <v>6.65</v>
      </c>
      <c r="N34" s="6">
        <v>0</v>
      </c>
      <c r="O34" s="9">
        <v>0</v>
      </c>
      <c r="P34" s="6">
        <v>0</v>
      </c>
      <c r="Q34" s="9">
        <v>0</v>
      </c>
      <c r="R34" s="6">
        <v>1</v>
      </c>
      <c r="S34" s="9">
        <v>3.7</v>
      </c>
      <c r="T34" s="6">
        <v>0</v>
      </c>
      <c r="U34" s="9">
        <v>0</v>
      </c>
      <c r="V34" s="6">
        <f t="shared" si="0"/>
        <v>19</v>
      </c>
      <c r="W34">
        <f t="shared" si="1"/>
        <v>41.25</v>
      </c>
      <c r="X34" t="s">
        <v>263</v>
      </c>
    </row>
    <row r="35" spans="1:24">
      <c r="A35" t="s">
        <v>212</v>
      </c>
      <c r="B35" t="s">
        <v>17</v>
      </c>
      <c r="C35">
        <v>27</v>
      </c>
      <c r="D35" s="6">
        <v>6</v>
      </c>
      <c r="E35" s="9">
        <v>18.100000000000001</v>
      </c>
      <c r="F35" s="6">
        <v>0</v>
      </c>
      <c r="G35" s="9">
        <v>0</v>
      </c>
      <c r="H35" s="6">
        <v>0</v>
      </c>
      <c r="I35" s="9">
        <v>0</v>
      </c>
      <c r="J35" s="6">
        <v>0</v>
      </c>
      <c r="K35" s="9">
        <v>0</v>
      </c>
      <c r="L35" s="6">
        <v>5</v>
      </c>
      <c r="M35" s="9">
        <v>3.7</v>
      </c>
      <c r="N35" s="6">
        <v>0</v>
      </c>
      <c r="O35" s="9">
        <v>0</v>
      </c>
      <c r="P35" s="6">
        <v>0</v>
      </c>
      <c r="Q35" s="9">
        <v>0</v>
      </c>
      <c r="R35" s="6">
        <v>0</v>
      </c>
      <c r="S35" s="9">
        <v>0</v>
      </c>
      <c r="T35" s="6">
        <v>0</v>
      </c>
      <c r="U35" s="9">
        <v>0</v>
      </c>
      <c r="V35" s="6">
        <f t="shared" ref="V35:V36" si="16">D35+F35+H35+J35+L35+N35+P35+R35+T35</f>
        <v>11</v>
      </c>
      <c r="W35">
        <f t="shared" ref="W35:W36" si="17">E35+G35+I35+K35+M35+O35+Q35+S35+U35</f>
        <v>21.8</v>
      </c>
    </row>
    <row r="36" spans="1:24">
      <c r="A36" t="s">
        <v>63</v>
      </c>
      <c r="B36" t="s">
        <v>17</v>
      </c>
      <c r="C36">
        <v>30</v>
      </c>
      <c r="D36" s="6">
        <v>5</v>
      </c>
      <c r="E36" s="9">
        <v>18</v>
      </c>
      <c r="F36" s="6">
        <v>0</v>
      </c>
      <c r="G36" s="9">
        <v>0</v>
      </c>
      <c r="H36" s="6">
        <v>0</v>
      </c>
      <c r="I36" s="9">
        <v>0</v>
      </c>
      <c r="J36" s="6">
        <v>0</v>
      </c>
      <c r="K36" s="9">
        <v>0</v>
      </c>
      <c r="L36" s="6">
        <v>5</v>
      </c>
      <c r="M36" s="9">
        <v>3.1</v>
      </c>
      <c r="N36" s="6">
        <v>0</v>
      </c>
      <c r="O36" s="9">
        <v>0</v>
      </c>
      <c r="P36" s="6">
        <v>0</v>
      </c>
      <c r="Q36" s="9">
        <v>0</v>
      </c>
      <c r="R36" s="6">
        <v>1</v>
      </c>
      <c r="S36" s="9">
        <v>3.3</v>
      </c>
      <c r="T36" s="6">
        <v>0</v>
      </c>
      <c r="U36" s="9">
        <v>0</v>
      </c>
      <c r="V36" s="6">
        <f t="shared" si="16"/>
        <v>11</v>
      </c>
      <c r="W36">
        <f t="shared" si="17"/>
        <v>24.400000000000002</v>
      </c>
      <c r="X36" t="s">
        <v>213</v>
      </c>
    </row>
    <row r="37" spans="1:24">
      <c r="A37" t="s">
        <v>49</v>
      </c>
      <c r="B37" t="s">
        <v>15</v>
      </c>
      <c r="C37">
        <v>21</v>
      </c>
      <c r="D37" s="6">
        <v>3</v>
      </c>
      <c r="E37" s="9">
        <v>11.6</v>
      </c>
      <c r="F37" s="6">
        <v>0</v>
      </c>
      <c r="G37" s="9">
        <v>0</v>
      </c>
      <c r="H37" s="6">
        <v>0</v>
      </c>
      <c r="I37" s="9">
        <v>0</v>
      </c>
      <c r="J37" s="6">
        <v>0</v>
      </c>
      <c r="K37" s="9">
        <v>0</v>
      </c>
      <c r="L37" s="6">
        <v>0</v>
      </c>
      <c r="M37" s="9">
        <v>0</v>
      </c>
      <c r="N37" s="6">
        <v>0</v>
      </c>
      <c r="O37" s="9">
        <v>0</v>
      </c>
      <c r="P37" s="6">
        <v>0</v>
      </c>
      <c r="Q37" s="9">
        <v>0</v>
      </c>
      <c r="R37" s="6">
        <v>0</v>
      </c>
      <c r="S37" s="9">
        <v>0</v>
      </c>
      <c r="T37" s="6">
        <v>0</v>
      </c>
      <c r="U37" s="9">
        <v>0</v>
      </c>
      <c r="V37" s="6">
        <f t="shared" si="0"/>
        <v>3</v>
      </c>
      <c r="W37">
        <f t="shared" si="1"/>
        <v>11.6</v>
      </c>
    </row>
    <row r="38" spans="1:24">
      <c r="A38" t="s">
        <v>50</v>
      </c>
      <c r="B38" t="s">
        <v>20</v>
      </c>
      <c r="C38">
        <v>4</v>
      </c>
      <c r="D38" s="6">
        <v>1</v>
      </c>
      <c r="E38" s="9">
        <v>2.2000000000000002</v>
      </c>
      <c r="F38" s="6">
        <v>0</v>
      </c>
      <c r="G38" s="9">
        <v>0</v>
      </c>
      <c r="H38" s="6">
        <v>0</v>
      </c>
      <c r="I38" s="9">
        <v>0</v>
      </c>
      <c r="J38" s="6">
        <v>0</v>
      </c>
      <c r="K38" s="9">
        <v>0</v>
      </c>
      <c r="L38" s="6">
        <v>0</v>
      </c>
      <c r="M38" s="9">
        <v>0</v>
      </c>
      <c r="N38" s="6">
        <v>0</v>
      </c>
      <c r="O38" s="9">
        <v>0</v>
      </c>
      <c r="P38" s="6">
        <v>0</v>
      </c>
      <c r="Q38" s="9">
        <v>0</v>
      </c>
      <c r="R38" s="6">
        <v>0</v>
      </c>
      <c r="S38" s="9">
        <v>0</v>
      </c>
      <c r="T38" s="6">
        <v>1</v>
      </c>
      <c r="U38" s="9">
        <v>1.2</v>
      </c>
      <c r="V38" s="6">
        <f t="shared" si="0"/>
        <v>2</v>
      </c>
      <c r="W38">
        <f t="shared" si="1"/>
        <v>3.4000000000000004</v>
      </c>
    </row>
    <row r="39" spans="1:24">
      <c r="A39" t="s">
        <v>54</v>
      </c>
      <c r="B39" t="s">
        <v>18</v>
      </c>
      <c r="C39">
        <v>3</v>
      </c>
      <c r="D39" s="6">
        <v>1</v>
      </c>
      <c r="E39" s="9">
        <v>4.5</v>
      </c>
      <c r="F39" s="6">
        <v>0</v>
      </c>
      <c r="G39" s="9">
        <v>0</v>
      </c>
      <c r="H39" s="6">
        <v>0</v>
      </c>
      <c r="I39" s="9">
        <v>0</v>
      </c>
      <c r="J39" s="6">
        <v>0</v>
      </c>
      <c r="K39" s="9">
        <v>0</v>
      </c>
      <c r="L39" s="6">
        <v>0</v>
      </c>
      <c r="M39" s="9">
        <v>0</v>
      </c>
      <c r="N39" s="6">
        <v>0</v>
      </c>
      <c r="O39" s="9">
        <v>0</v>
      </c>
      <c r="P39" s="6">
        <v>0</v>
      </c>
      <c r="Q39" s="9">
        <v>0</v>
      </c>
      <c r="R39" s="6">
        <v>0</v>
      </c>
      <c r="S39" s="9">
        <v>0</v>
      </c>
      <c r="T39" s="6">
        <v>0</v>
      </c>
      <c r="U39" s="9">
        <v>0</v>
      </c>
      <c r="V39" s="6">
        <f t="shared" si="0"/>
        <v>1</v>
      </c>
      <c r="W39">
        <f t="shared" si="1"/>
        <v>4.5</v>
      </c>
    </row>
    <row r="40" spans="1:24">
      <c r="A40" t="s">
        <v>56</v>
      </c>
      <c r="B40" t="s">
        <v>17</v>
      </c>
      <c r="C40">
        <v>51</v>
      </c>
      <c r="D40" s="6">
        <v>8</v>
      </c>
      <c r="E40" s="9">
        <v>31.8</v>
      </c>
      <c r="F40" s="6">
        <v>1</v>
      </c>
      <c r="G40" s="9">
        <v>0.4</v>
      </c>
      <c r="H40" s="6">
        <v>0</v>
      </c>
      <c r="I40" s="9">
        <v>0</v>
      </c>
      <c r="J40" s="6">
        <v>0</v>
      </c>
      <c r="K40" s="9">
        <v>0</v>
      </c>
      <c r="L40" s="6">
        <v>11</v>
      </c>
      <c r="M40" s="9">
        <v>9.3000000000000007</v>
      </c>
      <c r="N40" s="6">
        <v>0</v>
      </c>
      <c r="O40" s="9">
        <v>0</v>
      </c>
      <c r="P40" s="6">
        <v>0</v>
      </c>
      <c r="Q40" s="9">
        <v>0</v>
      </c>
      <c r="R40" s="6">
        <v>0</v>
      </c>
      <c r="S40" s="9">
        <v>0</v>
      </c>
      <c r="T40" s="6">
        <v>2</v>
      </c>
      <c r="U40" s="9">
        <v>2.2000000000000002</v>
      </c>
      <c r="V40" s="6">
        <f t="shared" si="0"/>
        <v>22</v>
      </c>
      <c r="W40">
        <f t="shared" si="1"/>
        <v>43.7</v>
      </c>
      <c r="X40" t="s">
        <v>204</v>
      </c>
    </row>
    <row r="41" spans="1:24">
      <c r="A41" t="s">
        <v>57</v>
      </c>
      <c r="B41" t="s">
        <v>17</v>
      </c>
      <c r="C41">
        <v>22</v>
      </c>
      <c r="D41" s="6">
        <v>10</v>
      </c>
      <c r="E41" s="9">
        <v>28.5</v>
      </c>
      <c r="F41" s="6">
        <v>0</v>
      </c>
      <c r="G41" s="9">
        <v>0</v>
      </c>
      <c r="H41" s="6">
        <v>0</v>
      </c>
      <c r="I41" s="9">
        <v>0</v>
      </c>
      <c r="J41" s="6">
        <v>0</v>
      </c>
      <c r="K41" s="9">
        <v>0</v>
      </c>
      <c r="L41" s="6">
        <v>0</v>
      </c>
      <c r="M41" s="9">
        <v>0</v>
      </c>
      <c r="N41" s="6">
        <v>0</v>
      </c>
      <c r="O41" s="9">
        <v>0</v>
      </c>
      <c r="P41" s="6">
        <v>0</v>
      </c>
      <c r="Q41" s="9">
        <v>0</v>
      </c>
      <c r="R41" s="6">
        <v>0</v>
      </c>
      <c r="S41" s="9">
        <v>0</v>
      </c>
      <c r="T41" s="6">
        <v>9</v>
      </c>
      <c r="U41" s="9">
        <v>6.5</v>
      </c>
      <c r="V41" s="6">
        <f t="shared" si="0"/>
        <v>19</v>
      </c>
      <c r="W41">
        <f t="shared" si="1"/>
        <v>35</v>
      </c>
    </row>
    <row r="42" spans="1:24">
      <c r="A42" t="s">
        <v>58</v>
      </c>
      <c r="B42" t="s">
        <v>18</v>
      </c>
      <c r="C42">
        <v>9</v>
      </c>
      <c r="D42" s="6">
        <v>1</v>
      </c>
      <c r="E42" s="9">
        <v>3</v>
      </c>
      <c r="F42" s="6">
        <v>0</v>
      </c>
      <c r="G42" s="9">
        <v>0</v>
      </c>
      <c r="H42" s="6">
        <v>0</v>
      </c>
      <c r="I42" s="9">
        <v>0</v>
      </c>
      <c r="J42" s="6">
        <v>0</v>
      </c>
      <c r="K42" s="9">
        <v>0</v>
      </c>
      <c r="L42" s="6">
        <v>5</v>
      </c>
      <c r="M42" s="9">
        <v>3.6</v>
      </c>
      <c r="N42" s="6">
        <v>0</v>
      </c>
      <c r="O42" s="9">
        <v>0</v>
      </c>
      <c r="P42" s="6">
        <v>0</v>
      </c>
      <c r="Q42" s="9">
        <v>0</v>
      </c>
      <c r="R42" s="6">
        <v>0</v>
      </c>
      <c r="S42" s="9">
        <v>0</v>
      </c>
      <c r="T42" s="6">
        <v>0</v>
      </c>
      <c r="U42" s="9">
        <v>0</v>
      </c>
      <c r="V42" s="6">
        <f t="shared" si="0"/>
        <v>6</v>
      </c>
      <c r="W42">
        <f t="shared" si="1"/>
        <v>6.6</v>
      </c>
    </row>
    <row r="43" spans="1:24">
      <c r="A43" t="s">
        <v>59</v>
      </c>
      <c r="B43" t="s">
        <v>20</v>
      </c>
      <c r="C43">
        <v>13</v>
      </c>
      <c r="D43" s="6">
        <v>0</v>
      </c>
      <c r="E43" s="9">
        <v>0</v>
      </c>
      <c r="F43" s="6">
        <v>0</v>
      </c>
      <c r="G43" s="9">
        <v>0</v>
      </c>
      <c r="H43" s="6">
        <v>0</v>
      </c>
      <c r="I43" s="9">
        <v>0</v>
      </c>
      <c r="J43" s="6">
        <v>0</v>
      </c>
      <c r="K43" s="9">
        <v>0</v>
      </c>
      <c r="L43" s="6">
        <v>3</v>
      </c>
      <c r="M43" s="9">
        <v>1.9</v>
      </c>
      <c r="N43" s="6">
        <v>0</v>
      </c>
      <c r="O43" s="9">
        <v>0</v>
      </c>
      <c r="P43" s="6">
        <v>0</v>
      </c>
      <c r="Q43" s="9">
        <v>0</v>
      </c>
      <c r="R43" s="6">
        <v>0</v>
      </c>
      <c r="S43" s="9">
        <v>0</v>
      </c>
      <c r="T43" s="6">
        <v>0</v>
      </c>
      <c r="U43" s="9">
        <v>0</v>
      </c>
      <c r="V43" s="6">
        <f t="shared" si="0"/>
        <v>3</v>
      </c>
      <c r="W43">
        <f t="shared" si="1"/>
        <v>1.9</v>
      </c>
    </row>
    <row r="44" spans="1:24" s="12" customFormat="1">
      <c r="A44" s="12" t="s">
        <v>273</v>
      </c>
      <c r="C44" s="12">
        <f t="shared" ref="C44:U44" si="18">SUM(C4:C43)</f>
        <v>758</v>
      </c>
      <c r="D44" s="12">
        <f t="shared" si="18"/>
        <v>145</v>
      </c>
      <c r="E44" s="12">
        <f t="shared" si="18"/>
        <v>458.8</v>
      </c>
      <c r="F44" s="12">
        <f t="shared" si="18"/>
        <v>2</v>
      </c>
      <c r="G44" s="12">
        <f t="shared" si="18"/>
        <v>0.7</v>
      </c>
      <c r="H44" s="12">
        <f t="shared" si="18"/>
        <v>4</v>
      </c>
      <c r="I44" s="12">
        <f t="shared" si="18"/>
        <v>4.9000000000000004</v>
      </c>
      <c r="J44" s="12">
        <f t="shared" si="18"/>
        <v>2</v>
      </c>
      <c r="K44" s="12">
        <f t="shared" si="18"/>
        <v>1.2</v>
      </c>
      <c r="L44" s="12">
        <f t="shared" si="18"/>
        <v>127</v>
      </c>
      <c r="M44" s="12">
        <f t="shared" si="18"/>
        <v>89.55</v>
      </c>
      <c r="N44" s="12">
        <f t="shared" si="18"/>
        <v>0</v>
      </c>
      <c r="O44" s="12">
        <f t="shared" si="18"/>
        <v>0</v>
      </c>
      <c r="P44" s="12">
        <f t="shared" si="18"/>
        <v>2</v>
      </c>
      <c r="Q44" s="12">
        <f t="shared" si="18"/>
        <v>2.2999999999999998</v>
      </c>
      <c r="R44" s="12">
        <f t="shared" si="18"/>
        <v>8</v>
      </c>
      <c r="S44" s="12">
        <f t="shared" si="18"/>
        <v>27.099999999999998</v>
      </c>
      <c r="T44" s="12">
        <f t="shared" si="18"/>
        <v>20</v>
      </c>
      <c r="U44" s="12">
        <f t="shared" si="18"/>
        <v>16.100000000000001</v>
      </c>
      <c r="V44" s="12">
        <f t="shared" si="0"/>
        <v>310</v>
      </c>
      <c r="W44" s="12">
        <f t="shared" si="1"/>
        <v>600.65</v>
      </c>
    </row>
    <row r="45" spans="1:24">
      <c r="A45" t="s">
        <v>305</v>
      </c>
      <c r="D45" s="6" t="s">
        <v>274</v>
      </c>
      <c r="L45" s="6" t="s">
        <v>275</v>
      </c>
    </row>
    <row r="46" spans="1:24">
      <c r="A46" t="s">
        <v>61</v>
      </c>
    </row>
    <row r="47" spans="1:24" s="9" customFormat="1">
      <c r="D47" s="6"/>
      <c r="F47" s="6"/>
      <c r="H47" s="6"/>
      <c r="J47" s="6"/>
      <c r="L47" s="6"/>
      <c r="N47" s="6"/>
      <c r="P47" s="6"/>
      <c r="R47" s="6"/>
      <c r="T47" s="6"/>
      <c r="V47" s="6"/>
    </row>
  </sheetData>
  <pageMargins left="0.7" right="0.7" top="0.78740157499999996" bottom="0.78740157499999996" header="0.3" footer="0.3"/>
  <pageSetup paperSize="9" orientation="landscape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0" customWidth="1"/>
    <col min="2" max="2" width="10.5703125" bestFit="1" customWidth="1"/>
    <col min="3" max="3" width="5.7109375" customWidth="1"/>
    <col min="4" max="4" width="4.7109375" style="6" customWidth="1"/>
    <col min="5" max="5" width="7" style="9" customWidth="1"/>
    <col min="6" max="6" width="4.28515625" style="6" customWidth="1"/>
    <col min="7" max="7" width="5.140625" style="9" customWidth="1"/>
    <col min="8" max="8" width="4.140625" style="6" customWidth="1"/>
    <col min="9" max="9" width="6.28515625" style="9" customWidth="1"/>
    <col min="10" max="10" width="4.5703125" style="6" customWidth="1"/>
    <col min="11" max="11" width="5.42578125" style="9" customWidth="1"/>
    <col min="12" max="12" width="4.140625" style="6" customWidth="1"/>
    <col min="13" max="13" width="6" style="9" customWidth="1"/>
    <col min="14" max="14" width="4.42578125" style="6" customWidth="1"/>
    <col min="15" max="15" width="6.28515625" style="9" customWidth="1"/>
    <col min="16" max="16" width="3.85546875" style="6" customWidth="1"/>
    <col min="17" max="17" width="5.7109375" style="9" customWidth="1"/>
    <col min="18" max="18" width="4.140625" customWidth="1"/>
    <col min="19" max="19" width="5.7109375" style="9" customWidth="1"/>
    <col min="20" max="20" width="4.42578125" style="6" customWidth="1"/>
    <col min="21" max="21" width="7" customWidth="1"/>
  </cols>
  <sheetData>
    <row r="1" spans="1:22">
      <c r="A1" s="2" t="s">
        <v>217</v>
      </c>
      <c r="B1" s="2"/>
      <c r="C1" s="2"/>
      <c r="D1" s="7"/>
      <c r="E1" s="10"/>
      <c r="F1" s="7"/>
      <c r="G1" s="10"/>
      <c r="H1" s="7"/>
      <c r="I1" s="10"/>
      <c r="J1" s="7"/>
    </row>
    <row r="2" spans="1:22" s="1" customFormat="1" ht="41.25" customHeight="1">
      <c r="A2" s="3" t="s">
        <v>0</v>
      </c>
      <c r="B2" s="3" t="s">
        <v>1</v>
      </c>
      <c r="C2" s="4" t="s">
        <v>2</v>
      </c>
      <c r="D2" s="8" t="s">
        <v>3</v>
      </c>
      <c r="E2" s="11"/>
      <c r="F2" s="8" t="s">
        <v>6</v>
      </c>
      <c r="G2" s="11"/>
      <c r="H2" s="8" t="s">
        <v>8</v>
      </c>
      <c r="I2" s="11"/>
      <c r="J2" s="8" t="s">
        <v>9</v>
      </c>
      <c r="K2" s="11"/>
      <c r="L2" s="8" t="s">
        <v>10</v>
      </c>
      <c r="M2" s="11"/>
      <c r="N2" s="8" t="s">
        <v>11</v>
      </c>
      <c r="O2" s="11"/>
      <c r="P2" s="8" t="s">
        <v>67</v>
      </c>
      <c r="Q2" s="11"/>
      <c r="R2" s="3" t="s">
        <v>12</v>
      </c>
      <c r="S2" s="11"/>
      <c r="T2" s="8" t="s">
        <v>13</v>
      </c>
      <c r="U2" s="3"/>
    </row>
    <row r="3" spans="1:22">
      <c r="A3" s="5"/>
      <c r="B3" s="5"/>
      <c r="C3" s="5"/>
      <c r="D3" s="6" t="s">
        <v>4</v>
      </c>
      <c r="E3" s="9" t="s">
        <v>5</v>
      </c>
      <c r="F3" s="6" t="s">
        <v>4</v>
      </c>
      <c r="G3" s="9" t="s">
        <v>5</v>
      </c>
      <c r="H3" s="6" t="s">
        <v>4</v>
      </c>
      <c r="I3" s="9" t="s">
        <v>5</v>
      </c>
      <c r="J3" s="6" t="s">
        <v>4</v>
      </c>
      <c r="K3" s="9" t="s">
        <v>5</v>
      </c>
      <c r="L3" s="6" t="s">
        <v>4</v>
      </c>
      <c r="M3" s="9" t="s">
        <v>5</v>
      </c>
      <c r="N3" s="6" t="s">
        <v>4</v>
      </c>
      <c r="O3" s="9" t="s">
        <v>5</v>
      </c>
      <c r="P3" s="6" t="s">
        <v>4</v>
      </c>
      <c r="Q3" s="9" t="s">
        <v>5</v>
      </c>
      <c r="R3" s="5" t="s">
        <v>4</v>
      </c>
      <c r="S3" s="9" t="s">
        <v>5</v>
      </c>
      <c r="T3" s="6" t="s">
        <v>4</v>
      </c>
      <c r="U3" s="5" t="s">
        <v>5</v>
      </c>
    </row>
    <row r="4" spans="1:22">
      <c r="A4" t="s">
        <v>14</v>
      </c>
      <c r="B4" t="s">
        <v>15</v>
      </c>
      <c r="C4">
        <v>9</v>
      </c>
      <c r="D4" s="6">
        <v>0</v>
      </c>
      <c r="E4" s="9">
        <v>0</v>
      </c>
      <c r="F4" s="6">
        <v>0</v>
      </c>
      <c r="G4" s="9">
        <v>0</v>
      </c>
      <c r="H4" s="6">
        <v>1</v>
      </c>
      <c r="I4" s="9">
        <v>0.3</v>
      </c>
      <c r="J4" s="6">
        <v>0</v>
      </c>
      <c r="K4" s="9">
        <v>0</v>
      </c>
      <c r="L4" s="6">
        <v>9</v>
      </c>
      <c r="M4" s="9">
        <v>2.2999999999999998</v>
      </c>
      <c r="N4" s="6">
        <v>0</v>
      </c>
      <c r="O4" s="9">
        <v>0</v>
      </c>
      <c r="P4" s="13">
        <v>0</v>
      </c>
      <c r="Q4" s="9">
        <v>0</v>
      </c>
      <c r="R4" s="6">
        <v>0</v>
      </c>
      <c r="S4" s="9">
        <v>0</v>
      </c>
      <c r="T4" s="6">
        <f>D4+F4+H4+J4+L4+N4+P4+R4</f>
        <v>10</v>
      </c>
      <c r="U4">
        <f>E4+G4+I4+K4+M4+O4+Q4+S4</f>
        <v>2.5999999999999996</v>
      </c>
    </row>
    <row r="5" spans="1:22">
      <c r="A5" t="s">
        <v>64</v>
      </c>
      <c r="B5" t="s">
        <v>15</v>
      </c>
      <c r="C5">
        <v>4</v>
      </c>
      <c r="D5" s="6">
        <v>0</v>
      </c>
      <c r="E5" s="9">
        <v>0</v>
      </c>
      <c r="F5" s="6">
        <v>0</v>
      </c>
      <c r="G5" s="9">
        <v>0</v>
      </c>
      <c r="H5" s="6">
        <v>0</v>
      </c>
      <c r="I5" s="9">
        <v>0</v>
      </c>
      <c r="J5" s="6">
        <v>0</v>
      </c>
      <c r="K5" s="9">
        <v>0</v>
      </c>
      <c r="L5" s="6">
        <v>0</v>
      </c>
      <c r="M5" s="9">
        <v>0</v>
      </c>
      <c r="N5" s="6">
        <v>0</v>
      </c>
      <c r="O5" s="9">
        <v>0</v>
      </c>
      <c r="P5" s="13">
        <v>1</v>
      </c>
      <c r="Q5" s="9">
        <v>1.1000000000000001</v>
      </c>
      <c r="R5" s="6">
        <v>0</v>
      </c>
      <c r="S5" s="9">
        <v>0</v>
      </c>
      <c r="T5" s="6">
        <f t="shared" ref="T5:T24" si="0">D5+F5+H5+J5+L5+N5+P5+R5</f>
        <v>1</v>
      </c>
      <c r="U5">
        <f t="shared" ref="U5:U24" si="1">E5+G5+I5+K5+M5+O5+Q5+S5</f>
        <v>1.1000000000000001</v>
      </c>
    </row>
    <row r="6" spans="1:22">
      <c r="A6" t="s">
        <v>24</v>
      </c>
      <c r="B6" t="s">
        <v>15</v>
      </c>
      <c r="C6">
        <v>3</v>
      </c>
      <c r="D6" s="6">
        <v>0</v>
      </c>
      <c r="E6" s="9">
        <v>0</v>
      </c>
      <c r="F6" s="6">
        <v>0</v>
      </c>
      <c r="G6" s="9">
        <v>0</v>
      </c>
      <c r="H6" s="6">
        <v>4</v>
      </c>
      <c r="I6" s="9">
        <v>1.4</v>
      </c>
      <c r="J6" s="6">
        <v>0</v>
      </c>
      <c r="K6" s="9">
        <v>0</v>
      </c>
      <c r="L6" s="6">
        <v>0</v>
      </c>
      <c r="M6" s="9">
        <v>0</v>
      </c>
      <c r="N6" s="6">
        <v>0</v>
      </c>
      <c r="O6" s="9">
        <v>0</v>
      </c>
      <c r="P6" s="13">
        <v>0</v>
      </c>
      <c r="Q6" s="9">
        <v>0</v>
      </c>
      <c r="R6" s="6">
        <v>0</v>
      </c>
      <c r="S6" s="9">
        <v>0</v>
      </c>
      <c r="T6" s="6">
        <f t="shared" si="0"/>
        <v>4</v>
      </c>
      <c r="U6">
        <f t="shared" si="1"/>
        <v>1.4</v>
      </c>
    </row>
    <row r="7" spans="1:22">
      <c r="A7" t="s">
        <v>65</v>
      </c>
      <c r="B7" t="s">
        <v>66</v>
      </c>
      <c r="C7">
        <v>5</v>
      </c>
      <c r="D7" s="6">
        <v>0</v>
      </c>
      <c r="E7" s="9">
        <v>0</v>
      </c>
      <c r="F7" s="6">
        <v>0</v>
      </c>
      <c r="G7" s="9">
        <v>0</v>
      </c>
      <c r="H7" s="6">
        <v>2</v>
      </c>
      <c r="I7" s="9">
        <v>0.4</v>
      </c>
      <c r="J7" s="6">
        <v>0</v>
      </c>
      <c r="K7" s="9">
        <v>0</v>
      </c>
      <c r="L7" s="6">
        <v>0</v>
      </c>
      <c r="M7" s="9">
        <v>0</v>
      </c>
      <c r="N7" s="6">
        <v>0</v>
      </c>
      <c r="O7" s="9">
        <v>0</v>
      </c>
      <c r="P7" s="13">
        <v>0</v>
      </c>
      <c r="Q7" s="9">
        <v>0</v>
      </c>
      <c r="R7" s="6">
        <v>0</v>
      </c>
      <c r="S7" s="9">
        <v>0</v>
      </c>
      <c r="T7" s="6">
        <f t="shared" si="0"/>
        <v>2</v>
      </c>
      <c r="U7">
        <f t="shared" si="1"/>
        <v>0.4</v>
      </c>
    </row>
    <row r="8" spans="1:22">
      <c r="A8" t="s">
        <v>172</v>
      </c>
      <c r="B8" t="s">
        <v>15</v>
      </c>
      <c r="C8">
        <v>1</v>
      </c>
      <c r="D8" s="6">
        <v>0</v>
      </c>
      <c r="E8" s="9">
        <v>0</v>
      </c>
      <c r="F8" s="6">
        <v>0</v>
      </c>
      <c r="G8" s="9">
        <v>0</v>
      </c>
      <c r="H8" s="6">
        <v>0</v>
      </c>
      <c r="I8" s="9">
        <v>0</v>
      </c>
      <c r="J8" s="6">
        <v>0</v>
      </c>
      <c r="K8" s="9">
        <v>0</v>
      </c>
      <c r="L8" s="6">
        <v>0</v>
      </c>
      <c r="M8" s="9">
        <v>0</v>
      </c>
      <c r="N8" s="6">
        <v>0</v>
      </c>
      <c r="O8" s="9">
        <v>0</v>
      </c>
      <c r="P8" s="13">
        <v>1</v>
      </c>
      <c r="Q8" s="9">
        <v>1.8</v>
      </c>
      <c r="R8" s="6">
        <v>0</v>
      </c>
      <c r="S8" s="9">
        <v>0</v>
      </c>
      <c r="T8" s="6">
        <f t="shared" si="0"/>
        <v>1</v>
      </c>
      <c r="U8">
        <f t="shared" si="1"/>
        <v>1.8</v>
      </c>
    </row>
    <row r="9" spans="1:22">
      <c r="A9" t="s">
        <v>69</v>
      </c>
      <c r="B9" t="s">
        <v>15</v>
      </c>
      <c r="C9">
        <v>14</v>
      </c>
      <c r="D9" s="6">
        <v>1</v>
      </c>
      <c r="E9" s="9">
        <v>5</v>
      </c>
      <c r="F9" s="6">
        <v>0</v>
      </c>
      <c r="G9" s="9">
        <v>0</v>
      </c>
      <c r="H9" s="6">
        <v>1</v>
      </c>
      <c r="I9" s="9">
        <v>0.5</v>
      </c>
      <c r="J9" s="6">
        <v>0</v>
      </c>
      <c r="K9" s="9">
        <v>0</v>
      </c>
      <c r="L9" s="6">
        <v>0</v>
      </c>
      <c r="M9" s="9">
        <v>0</v>
      </c>
      <c r="N9" s="6">
        <v>0</v>
      </c>
      <c r="O9" s="9">
        <v>0</v>
      </c>
      <c r="P9" s="13">
        <v>0</v>
      </c>
      <c r="Q9" s="9">
        <v>0</v>
      </c>
      <c r="R9" s="6">
        <v>5</v>
      </c>
      <c r="S9" s="9">
        <v>0.5</v>
      </c>
      <c r="T9" s="6">
        <f t="shared" si="0"/>
        <v>7</v>
      </c>
      <c r="U9">
        <f t="shared" si="1"/>
        <v>6</v>
      </c>
      <c r="V9" t="s">
        <v>221</v>
      </c>
    </row>
    <row r="10" spans="1:22">
      <c r="A10" t="s">
        <v>29</v>
      </c>
      <c r="B10" t="s">
        <v>15</v>
      </c>
      <c r="C10">
        <v>20</v>
      </c>
      <c r="D10" s="6">
        <v>0</v>
      </c>
      <c r="E10" s="9">
        <v>0</v>
      </c>
      <c r="F10" s="6">
        <v>0</v>
      </c>
      <c r="G10" s="9">
        <v>0</v>
      </c>
      <c r="H10" s="6">
        <v>0</v>
      </c>
      <c r="I10" s="9">
        <v>0</v>
      </c>
      <c r="J10" s="6">
        <v>0</v>
      </c>
      <c r="K10" s="9">
        <v>0</v>
      </c>
      <c r="L10" s="6">
        <v>8</v>
      </c>
      <c r="M10" s="9">
        <v>2.75</v>
      </c>
      <c r="N10" s="6">
        <v>4</v>
      </c>
      <c r="O10" s="9">
        <v>0.4</v>
      </c>
      <c r="P10" s="15">
        <v>0</v>
      </c>
      <c r="Q10" s="9">
        <v>0</v>
      </c>
      <c r="R10" s="6">
        <v>0</v>
      </c>
      <c r="S10" s="9">
        <v>0</v>
      </c>
      <c r="T10" s="6">
        <f t="shared" si="0"/>
        <v>12</v>
      </c>
      <c r="U10">
        <f t="shared" si="1"/>
        <v>3.15</v>
      </c>
    </row>
    <row r="11" spans="1:22">
      <c r="A11" t="s">
        <v>30</v>
      </c>
      <c r="B11" t="s">
        <v>15</v>
      </c>
      <c r="C11">
        <v>21</v>
      </c>
      <c r="D11" s="6">
        <v>0</v>
      </c>
      <c r="E11" s="9">
        <v>0</v>
      </c>
      <c r="F11" s="6">
        <v>0</v>
      </c>
      <c r="G11" s="9">
        <v>0</v>
      </c>
      <c r="H11" s="6">
        <v>0</v>
      </c>
      <c r="I11" s="9">
        <v>0</v>
      </c>
      <c r="J11" s="6">
        <v>0</v>
      </c>
      <c r="K11" s="9">
        <v>0</v>
      </c>
      <c r="L11" s="6">
        <v>2</v>
      </c>
      <c r="M11" s="9">
        <v>0.8</v>
      </c>
      <c r="N11" s="6">
        <v>0</v>
      </c>
      <c r="O11" s="14">
        <v>0</v>
      </c>
      <c r="P11" s="6">
        <v>4</v>
      </c>
      <c r="Q11" s="9">
        <v>5.4</v>
      </c>
      <c r="R11" s="6">
        <v>0</v>
      </c>
      <c r="S11" s="9">
        <v>0</v>
      </c>
      <c r="T11" s="6">
        <f t="shared" si="0"/>
        <v>6</v>
      </c>
      <c r="U11">
        <f t="shared" si="1"/>
        <v>6.2</v>
      </c>
      <c r="V11" t="s">
        <v>218</v>
      </c>
    </row>
    <row r="12" spans="1:22">
      <c r="A12" t="s">
        <v>220</v>
      </c>
      <c r="B12" t="s">
        <v>15</v>
      </c>
      <c r="C12">
        <v>15</v>
      </c>
      <c r="D12" s="6">
        <v>0</v>
      </c>
      <c r="E12" s="9">
        <v>0</v>
      </c>
      <c r="F12" s="6">
        <v>0</v>
      </c>
      <c r="G12" s="9">
        <v>0</v>
      </c>
      <c r="H12" s="6">
        <v>1</v>
      </c>
      <c r="I12" s="9">
        <v>0.4</v>
      </c>
      <c r="J12" s="6">
        <v>0</v>
      </c>
      <c r="K12" s="9">
        <v>0</v>
      </c>
      <c r="L12" s="6">
        <v>4</v>
      </c>
      <c r="M12" s="9">
        <v>1.1000000000000001</v>
      </c>
      <c r="N12" s="6">
        <v>0</v>
      </c>
      <c r="O12" s="14">
        <v>0</v>
      </c>
      <c r="P12" s="6">
        <v>1</v>
      </c>
      <c r="Q12" s="9">
        <v>7</v>
      </c>
      <c r="R12" s="6">
        <v>0</v>
      </c>
      <c r="S12" s="9">
        <v>0</v>
      </c>
      <c r="T12" s="6">
        <f t="shared" ref="T12" si="2">D12+F12+H12+J12+L12+N12+P12+R12</f>
        <v>6</v>
      </c>
      <c r="U12">
        <f t="shared" ref="U12" si="3">E12+G12+I12+K12+M12+O12+Q12+S12</f>
        <v>8.5</v>
      </c>
      <c r="V12" t="s">
        <v>198</v>
      </c>
    </row>
    <row r="13" spans="1:22">
      <c r="A13" t="s">
        <v>137</v>
      </c>
      <c r="B13" t="s">
        <v>15</v>
      </c>
      <c r="C13">
        <v>4</v>
      </c>
      <c r="D13" s="6">
        <v>0</v>
      </c>
      <c r="E13" s="9">
        <v>0</v>
      </c>
      <c r="F13" s="6">
        <v>0</v>
      </c>
      <c r="G13" s="9">
        <v>0</v>
      </c>
      <c r="H13" s="6">
        <v>2</v>
      </c>
      <c r="I13" s="9">
        <v>0.6</v>
      </c>
      <c r="J13" s="6">
        <v>0</v>
      </c>
      <c r="K13" s="9">
        <v>0</v>
      </c>
      <c r="L13" s="6">
        <v>6</v>
      </c>
      <c r="M13" s="9">
        <v>2.25</v>
      </c>
      <c r="N13" s="6">
        <v>0</v>
      </c>
      <c r="O13" s="14">
        <v>0</v>
      </c>
      <c r="P13" s="13">
        <v>0</v>
      </c>
      <c r="Q13" s="14">
        <v>0</v>
      </c>
      <c r="R13" s="13">
        <v>0</v>
      </c>
      <c r="S13" s="14">
        <v>0</v>
      </c>
      <c r="T13" s="6">
        <f t="shared" si="0"/>
        <v>8</v>
      </c>
      <c r="U13">
        <f t="shared" si="1"/>
        <v>2.85</v>
      </c>
    </row>
    <row r="14" spans="1:22">
      <c r="A14" t="s">
        <v>73</v>
      </c>
      <c r="B14" t="s">
        <v>18</v>
      </c>
      <c r="C14">
        <v>8</v>
      </c>
      <c r="D14" s="6">
        <v>0</v>
      </c>
      <c r="E14" s="9">
        <v>0</v>
      </c>
      <c r="F14" s="6">
        <v>0</v>
      </c>
      <c r="G14" s="9">
        <v>0</v>
      </c>
      <c r="H14" s="6">
        <v>0</v>
      </c>
      <c r="I14" s="9">
        <v>0</v>
      </c>
      <c r="J14" s="6">
        <v>0</v>
      </c>
      <c r="K14" s="9">
        <v>0</v>
      </c>
      <c r="L14" s="6">
        <v>7</v>
      </c>
      <c r="M14" s="9">
        <v>2.4500000000000002</v>
      </c>
      <c r="N14" s="6">
        <v>0</v>
      </c>
      <c r="O14" s="14">
        <v>0</v>
      </c>
      <c r="P14" s="6">
        <v>0</v>
      </c>
      <c r="Q14" s="9">
        <v>0</v>
      </c>
      <c r="R14" s="6">
        <v>0</v>
      </c>
      <c r="S14" s="9">
        <v>0</v>
      </c>
      <c r="T14" s="6">
        <f t="shared" ref="T14" si="4">D14+F14+H14+J14+L14+N14+P14+R14</f>
        <v>7</v>
      </c>
      <c r="U14">
        <f t="shared" ref="U14" si="5">E14+G14+I14+K14+M14+O14+Q14+S14</f>
        <v>2.4500000000000002</v>
      </c>
    </row>
    <row r="15" spans="1:22">
      <c r="A15" t="s">
        <v>72</v>
      </c>
      <c r="B15" t="s">
        <v>15</v>
      </c>
      <c r="C15">
        <v>11</v>
      </c>
      <c r="D15" s="6">
        <v>0</v>
      </c>
      <c r="E15" s="9">
        <v>0</v>
      </c>
      <c r="F15" s="6">
        <v>0</v>
      </c>
      <c r="G15" s="9">
        <v>0</v>
      </c>
      <c r="H15" s="6">
        <v>0</v>
      </c>
      <c r="I15" s="9">
        <v>0</v>
      </c>
      <c r="J15" s="6">
        <v>0</v>
      </c>
      <c r="K15" s="9">
        <v>0</v>
      </c>
      <c r="L15" s="6">
        <v>18</v>
      </c>
      <c r="M15" s="9">
        <v>7.6</v>
      </c>
      <c r="N15" s="6">
        <v>0</v>
      </c>
      <c r="O15" s="14">
        <v>0</v>
      </c>
      <c r="P15" s="6">
        <v>0</v>
      </c>
      <c r="Q15" s="9">
        <v>0</v>
      </c>
      <c r="R15" s="6">
        <v>0</v>
      </c>
      <c r="S15" s="9">
        <v>0</v>
      </c>
      <c r="T15" s="6">
        <f t="shared" si="0"/>
        <v>18</v>
      </c>
      <c r="U15">
        <f t="shared" si="1"/>
        <v>7.6</v>
      </c>
    </row>
    <row r="16" spans="1:22">
      <c r="A16" t="s">
        <v>74</v>
      </c>
      <c r="B16" t="s">
        <v>75</v>
      </c>
      <c r="C16">
        <v>19</v>
      </c>
      <c r="D16" s="6">
        <v>0</v>
      </c>
      <c r="E16" s="9">
        <v>0</v>
      </c>
      <c r="F16" s="6">
        <v>0</v>
      </c>
      <c r="G16" s="9">
        <v>0</v>
      </c>
      <c r="H16" s="6">
        <v>0</v>
      </c>
      <c r="I16" s="9">
        <v>0</v>
      </c>
      <c r="J16" s="6">
        <v>0</v>
      </c>
      <c r="K16" s="9">
        <v>0</v>
      </c>
      <c r="L16" s="6">
        <v>13</v>
      </c>
      <c r="M16" s="9">
        <v>4.8</v>
      </c>
      <c r="N16" s="6">
        <v>0</v>
      </c>
      <c r="O16" s="14">
        <v>0</v>
      </c>
      <c r="P16" s="6">
        <v>4</v>
      </c>
      <c r="Q16" s="9">
        <v>2.8</v>
      </c>
      <c r="R16" s="6">
        <v>0</v>
      </c>
      <c r="S16" s="9">
        <v>0</v>
      </c>
      <c r="T16" s="6">
        <f t="shared" si="0"/>
        <v>17</v>
      </c>
      <c r="U16">
        <f t="shared" si="1"/>
        <v>7.6</v>
      </c>
    </row>
    <row r="17" spans="1:22">
      <c r="A17" t="s">
        <v>76</v>
      </c>
      <c r="B17" t="s">
        <v>77</v>
      </c>
      <c r="C17">
        <v>14</v>
      </c>
      <c r="D17" s="6">
        <v>0</v>
      </c>
      <c r="E17" s="9">
        <v>0</v>
      </c>
      <c r="F17" s="6">
        <v>0</v>
      </c>
      <c r="G17" s="9">
        <v>0</v>
      </c>
      <c r="H17" s="6">
        <v>1</v>
      </c>
      <c r="I17" s="9">
        <v>0.3</v>
      </c>
      <c r="J17" s="6">
        <v>0</v>
      </c>
      <c r="K17" s="9">
        <v>0</v>
      </c>
      <c r="L17" s="6">
        <v>3</v>
      </c>
      <c r="M17" s="9">
        <v>1.1000000000000001</v>
      </c>
      <c r="N17" s="6">
        <v>0</v>
      </c>
      <c r="O17" s="14">
        <v>0</v>
      </c>
      <c r="P17" s="6">
        <v>0</v>
      </c>
      <c r="Q17" s="9">
        <v>0</v>
      </c>
      <c r="R17" s="6">
        <v>0</v>
      </c>
      <c r="S17" s="9">
        <v>0</v>
      </c>
      <c r="T17" s="6">
        <f t="shared" si="0"/>
        <v>4</v>
      </c>
      <c r="U17">
        <f t="shared" si="1"/>
        <v>1.4000000000000001</v>
      </c>
    </row>
    <row r="18" spans="1:22">
      <c r="A18" t="s">
        <v>78</v>
      </c>
      <c r="B18" t="s">
        <v>15</v>
      </c>
      <c r="C18">
        <v>3</v>
      </c>
      <c r="D18" s="6">
        <v>0</v>
      </c>
      <c r="E18" s="9">
        <v>0</v>
      </c>
      <c r="F18" s="6">
        <v>0</v>
      </c>
      <c r="G18" s="9">
        <v>0</v>
      </c>
      <c r="H18" s="6">
        <v>0</v>
      </c>
      <c r="I18" s="9">
        <v>0</v>
      </c>
      <c r="J18" s="6">
        <v>0</v>
      </c>
      <c r="K18" s="9">
        <v>0</v>
      </c>
      <c r="L18" s="6">
        <v>0</v>
      </c>
      <c r="M18" s="9">
        <v>0</v>
      </c>
      <c r="N18" s="6">
        <v>0</v>
      </c>
      <c r="O18" s="14">
        <v>0</v>
      </c>
      <c r="P18" s="6">
        <v>0</v>
      </c>
      <c r="Q18" s="9">
        <v>0</v>
      </c>
      <c r="R18" s="6">
        <v>0</v>
      </c>
      <c r="S18" s="9">
        <v>0</v>
      </c>
      <c r="T18" s="6">
        <f t="shared" si="0"/>
        <v>0</v>
      </c>
      <c r="U18">
        <f t="shared" si="1"/>
        <v>0</v>
      </c>
    </row>
    <row r="19" spans="1:22">
      <c r="A19" t="s">
        <v>40</v>
      </c>
      <c r="B19" t="s">
        <v>41</v>
      </c>
      <c r="C19">
        <v>36</v>
      </c>
      <c r="D19" s="6">
        <v>0</v>
      </c>
      <c r="E19" s="9">
        <v>0</v>
      </c>
      <c r="F19" s="6">
        <v>0</v>
      </c>
      <c r="G19" s="9">
        <v>0</v>
      </c>
      <c r="H19" s="6">
        <v>2</v>
      </c>
      <c r="I19" s="9">
        <v>0.6</v>
      </c>
      <c r="J19" s="6">
        <v>0</v>
      </c>
      <c r="K19" s="9">
        <v>0</v>
      </c>
      <c r="L19" s="6">
        <v>0</v>
      </c>
      <c r="M19" s="9">
        <v>0</v>
      </c>
      <c r="N19" s="6">
        <v>7</v>
      </c>
      <c r="O19" s="14">
        <v>1.9</v>
      </c>
      <c r="P19" s="6">
        <v>41</v>
      </c>
      <c r="Q19" s="9">
        <v>41.4</v>
      </c>
      <c r="R19" s="6">
        <v>0</v>
      </c>
      <c r="S19" s="9">
        <v>0</v>
      </c>
      <c r="T19" s="6">
        <f t="shared" si="0"/>
        <v>50</v>
      </c>
      <c r="U19">
        <f t="shared" si="1"/>
        <v>43.9</v>
      </c>
      <c r="V19" t="s">
        <v>222</v>
      </c>
    </row>
    <row r="20" spans="1:22">
      <c r="A20" t="s">
        <v>79</v>
      </c>
      <c r="B20" t="s">
        <v>15</v>
      </c>
      <c r="C20">
        <v>5</v>
      </c>
      <c r="D20" s="6">
        <v>0</v>
      </c>
      <c r="E20" s="9">
        <v>0</v>
      </c>
      <c r="F20" s="6">
        <v>0</v>
      </c>
      <c r="G20" s="9">
        <v>0</v>
      </c>
      <c r="H20" s="6">
        <v>0</v>
      </c>
      <c r="I20" s="9">
        <v>0</v>
      </c>
      <c r="J20" s="6">
        <v>0</v>
      </c>
      <c r="K20" s="9">
        <v>0</v>
      </c>
      <c r="L20" s="6">
        <v>9</v>
      </c>
      <c r="M20" s="9">
        <v>2.6</v>
      </c>
      <c r="N20" s="6">
        <v>0</v>
      </c>
      <c r="O20" s="14">
        <v>0</v>
      </c>
      <c r="P20" s="6">
        <v>0</v>
      </c>
      <c r="Q20" s="9">
        <v>0</v>
      </c>
      <c r="R20" s="6">
        <v>0</v>
      </c>
      <c r="S20" s="9">
        <v>0</v>
      </c>
      <c r="T20" s="6">
        <f t="shared" si="0"/>
        <v>9</v>
      </c>
      <c r="U20">
        <f t="shared" si="1"/>
        <v>2.6</v>
      </c>
    </row>
    <row r="21" spans="1:22">
      <c r="A21" t="s">
        <v>48</v>
      </c>
      <c r="B21" t="s">
        <v>18</v>
      </c>
      <c r="C21">
        <v>25</v>
      </c>
      <c r="D21" s="6">
        <v>0</v>
      </c>
      <c r="E21" s="9">
        <v>0</v>
      </c>
      <c r="F21" s="6">
        <v>0</v>
      </c>
      <c r="G21" s="9">
        <v>0</v>
      </c>
      <c r="H21" s="6">
        <v>0</v>
      </c>
      <c r="I21" s="9">
        <v>0</v>
      </c>
      <c r="J21" s="6">
        <v>0</v>
      </c>
      <c r="K21" s="9">
        <v>0</v>
      </c>
      <c r="L21" s="6">
        <v>7</v>
      </c>
      <c r="M21" s="9">
        <v>2.4</v>
      </c>
      <c r="N21" s="6">
        <v>0</v>
      </c>
      <c r="O21" s="14">
        <v>0</v>
      </c>
      <c r="P21" s="6">
        <v>3</v>
      </c>
      <c r="Q21" s="9">
        <v>5.5</v>
      </c>
      <c r="R21" s="6">
        <v>30</v>
      </c>
      <c r="S21" s="9">
        <v>3</v>
      </c>
      <c r="T21" s="6">
        <f t="shared" si="0"/>
        <v>40</v>
      </c>
      <c r="U21">
        <f t="shared" si="1"/>
        <v>10.9</v>
      </c>
    </row>
    <row r="22" spans="1:22">
      <c r="A22" t="s">
        <v>250</v>
      </c>
      <c r="B22" t="s">
        <v>15</v>
      </c>
      <c r="C22">
        <v>4</v>
      </c>
      <c r="D22" s="6">
        <v>0</v>
      </c>
      <c r="E22" s="9">
        <v>0</v>
      </c>
      <c r="F22" s="6">
        <v>0</v>
      </c>
      <c r="G22" s="9">
        <v>0</v>
      </c>
      <c r="H22" s="6">
        <v>0</v>
      </c>
      <c r="I22" s="9">
        <v>0</v>
      </c>
      <c r="J22" s="6">
        <v>0</v>
      </c>
      <c r="K22" s="9">
        <v>0</v>
      </c>
      <c r="L22" s="6">
        <v>7</v>
      </c>
      <c r="M22" s="9">
        <v>2.35</v>
      </c>
      <c r="N22" s="6">
        <v>0</v>
      </c>
      <c r="O22" s="14">
        <v>0</v>
      </c>
      <c r="P22" s="6">
        <v>0</v>
      </c>
      <c r="Q22" s="9">
        <v>0</v>
      </c>
      <c r="R22" s="6">
        <v>0</v>
      </c>
      <c r="S22" s="9">
        <v>0</v>
      </c>
      <c r="T22" s="6">
        <f t="shared" ref="T22" si="6">D22+F22+H22+J22+L22+N22+P22+R22</f>
        <v>7</v>
      </c>
      <c r="U22">
        <f t="shared" ref="U22" si="7">E22+G22+I22+K22+M22+O22+Q22+S22</f>
        <v>2.35</v>
      </c>
    </row>
    <row r="23" spans="1:22">
      <c r="A23" t="s">
        <v>80</v>
      </c>
      <c r="B23" t="s">
        <v>71</v>
      </c>
      <c r="C23">
        <v>19</v>
      </c>
      <c r="D23" s="6">
        <v>2</v>
      </c>
      <c r="E23" s="9">
        <v>16.3</v>
      </c>
      <c r="F23" s="6">
        <v>0</v>
      </c>
      <c r="G23" s="9">
        <v>0</v>
      </c>
      <c r="H23" s="6">
        <v>0</v>
      </c>
      <c r="I23" s="9">
        <v>0</v>
      </c>
      <c r="J23" s="6">
        <v>0</v>
      </c>
      <c r="K23" s="9">
        <v>0</v>
      </c>
      <c r="L23" s="6">
        <v>0</v>
      </c>
      <c r="M23" s="9">
        <v>0</v>
      </c>
      <c r="N23" s="6">
        <v>0</v>
      </c>
      <c r="O23" s="16">
        <v>0</v>
      </c>
      <c r="P23" s="6">
        <v>5</v>
      </c>
      <c r="Q23" s="9">
        <v>5.7</v>
      </c>
      <c r="R23" s="6">
        <v>0</v>
      </c>
      <c r="S23" s="9">
        <v>0</v>
      </c>
      <c r="T23" s="6">
        <f t="shared" si="0"/>
        <v>7</v>
      </c>
      <c r="U23">
        <f t="shared" si="1"/>
        <v>22</v>
      </c>
      <c r="V23" t="s">
        <v>219</v>
      </c>
    </row>
    <row r="24" spans="1:22" s="12" customFormat="1">
      <c r="A24" s="12" t="s">
        <v>170</v>
      </c>
      <c r="C24" s="12">
        <f t="shared" ref="C24:S24" si="8">SUM(C4:C23)</f>
        <v>240</v>
      </c>
      <c r="D24" s="12">
        <f t="shared" si="8"/>
        <v>3</v>
      </c>
      <c r="E24" s="12">
        <f t="shared" si="8"/>
        <v>21.3</v>
      </c>
      <c r="F24" s="12">
        <f t="shared" si="8"/>
        <v>0</v>
      </c>
      <c r="G24" s="12">
        <f t="shared" si="8"/>
        <v>0</v>
      </c>
      <c r="H24" s="12">
        <f t="shared" si="8"/>
        <v>14</v>
      </c>
      <c r="I24" s="12">
        <f t="shared" si="8"/>
        <v>4.5</v>
      </c>
      <c r="J24" s="12">
        <f t="shared" si="8"/>
        <v>0</v>
      </c>
      <c r="K24" s="12">
        <f t="shared" si="8"/>
        <v>0</v>
      </c>
      <c r="L24" s="12">
        <f t="shared" si="8"/>
        <v>93</v>
      </c>
      <c r="M24" s="12">
        <f t="shared" si="8"/>
        <v>32.5</v>
      </c>
      <c r="N24" s="12">
        <f t="shared" si="8"/>
        <v>11</v>
      </c>
      <c r="O24" s="12">
        <f t="shared" si="8"/>
        <v>2.2999999999999998</v>
      </c>
      <c r="P24" s="12">
        <f t="shared" si="8"/>
        <v>60</v>
      </c>
      <c r="Q24" s="12">
        <f t="shared" si="8"/>
        <v>70.7</v>
      </c>
      <c r="R24" s="12">
        <f t="shared" si="8"/>
        <v>35</v>
      </c>
      <c r="S24" s="12">
        <f t="shared" si="8"/>
        <v>3.5</v>
      </c>
      <c r="T24" s="12">
        <f t="shared" si="0"/>
        <v>216</v>
      </c>
      <c r="U24" s="12">
        <f t="shared" si="1"/>
        <v>134.80000000000001</v>
      </c>
    </row>
    <row r="25" spans="1:22">
      <c r="A25" t="s">
        <v>293</v>
      </c>
    </row>
    <row r="26" spans="1:22">
      <c r="A26" t="s">
        <v>61</v>
      </c>
    </row>
    <row r="27" spans="1:22">
      <c r="D27" s="6" t="s">
        <v>276</v>
      </c>
    </row>
    <row r="28" spans="1:22">
      <c r="D28" s="6" t="s">
        <v>277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16"/>
  <sheetViews>
    <sheetView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18.42578125" customWidth="1"/>
    <col min="2" max="2" width="10.7109375" customWidth="1"/>
    <col min="3" max="3" width="11.7109375" bestFit="1" customWidth="1"/>
    <col min="4" max="4" width="5.7109375" customWidth="1"/>
    <col min="5" max="5" width="4.7109375" style="6" customWidth="1"/>
    <col min="6" max="6" width="6.42578125" style="9" customWidth="1"/>
    <col min="7" max="7" width="4.28515625" style="6" customWidth="1"/>
    <col min="8" max="8" width="5.140625" style="9" customWidth="1"/>
    <col min="9" max="9" width="5.140625" style="6" customWidth="1"/>
    <col min="10" max="10" width="5.140625" style="9" customWidth="1"/>
    <col min="11" max="11" width="3.5703125" style="6" customWidth="1"/>
    <col min="12" max="12" width="4.5703125" style="9" customWidth="1"/>
    <col min="13" max="13" width="4.140625" style="6" customWidth="1"/>
    <col min="14" max="14" width="5" style="9" customWidth="1"/>
    <col min="15" max="15" width="4.5703125" style="6" customWidth="1"/>
    <col min="16" max="16" width="4.7109375" style="9" customWidth="1"/>
    <col min="17" max="17" width="4.42578125" style="6" customWidth="1"/>
    <col min="18" max="18" width="4.7109375" style="9" customWidth="1"/>
    <col min="19" max="19" width="3.85546875" style="6" customWidth="1"/>
    <col min="20" max="20" width="4.42578125" style="9" customWidth="1"/>
    <col min="21" max="21" width="7.5703125" style="6" customWidth="1"/>
    <col min="22" max="22" width="7" style="9" customWidth="1"/>
  </cols>
  <sheetData>
    <row r="1" spans="1:23">
      <c r="A1" s="2" t="s">
        <v>306</v>
      </c>
      <c r="B1" s="2"/>
      <c r="C1" s="2"/>
      <c r="D1" s="2"/>
      <c r="E1" s="7"/>
      <c r="F1" s="10"/>
      <c r="G1" s="7"/>
      <c r="H1" s="10"/>
      <c r="I1" s="7"/>
      <c r="J1" s="10"/>
      <c r="K1" s="7"/>
      <c r="L1" s="10"/>
      <c r="M1" s="7"/>
      <c r="N1" s="10"/>
      <c r="O1" s="7"/>
    </row>
    <row r="2" spans="1:23" s="1" customFormat="1" ht="41.25" customHeight="1">
      <c r="A2" s="3" t="s">
        <v>0</v>
      </c>
      <c r="B2" s="3" t="s">
        <v>1</v>
      </c>
      <c r="C2" s="4" t="s">
        <v>81</v>
      </c>
      <c r="D2" s="4" t="s">
        <v>2</v>
      </c>
      <c r="E2" s="8" t="s">
        <v>3</v>
      </c>
      <c r="F2" s="11"/>
      <c r="G2" s="8" t="s">
        <v>6</v>
      </c>
      <c r="H2" s="11"/>
      <c r="I2" s="8" t="s">
        <v>82</v>
      </c>
      <c r="J2" s="11"/>
      <c r="K2" s="8" t="s">
        <v>7</v>
      </c>
      <c r="L2" s="11"/>
      <c r="M2" s="8" t="s">
        <v>107</v>
      </c>
      <c r="N2" s="11"/>
      <c r="O2" s="8" t="s">
        <v>67</v>
      </c>
      <c r="P2" s="11"/>
      <c r="Q2" s="8" t="s">
        <v>11</v>
      </c>
      <c r="R2" s="11"/>
      <c r="S2" s="8" t="s">
        <v>12</v>
      </c>
      <c r="T2" s="11"/>
      <c r="U2" s="8" t="s">
        <v>13</v>
      </c>
      <c r="V2" s="11"/>
    </row>
    <row r="3" spans="1:23">
      <c r="A3" s="5"/>
      <c r="B3" s="5"/>
      <c r="C3" s="5"/>
      <c r="D3" s="5"/>
      <c r="E3" s="6" t="s">
        <v>4</v>
      </c>
      <c r="F3" s="9" t="s">
        <v>5</v>
      </c>
      <c r="G3" s="6" t="s">
        <v>4</v>
      </c>
      <c r="H3" s="9" t="s">
        <v>5</v>
      </c>
      <c r="I3" s="6" t="s">
        <v>4</v>
      </c>
      <c r="J3" s="9" t="s">
        <v>5</v>
      </c>
      <c r="K3" s="6" t="s">
        <v>4</v>
      </c>
      <c r="L3" s="9" t="s">
        <v>5</v>
      </c>
      <c r="M3" s="6" t="s">
        <v>4</v>
      </c>
      <c r="N3" s="9" t="s">
        <v>5</v>
      </c>
      <c r="O3" s="6" t="s">
        <v>4</v>
      </c>
      <c r="P3" s="9" t="s">
        <v>5</v>
      </c>
      <c r="Q3" s="6" t="s">
        <v>4</v>
      </c>
      <c r="R3" s="9" t="s">
        <v>5</v>
      </c>
      <c r="S3" s="6" t="s">
        <v>4</v>
      </c>
      <c r="T3" s="9" t="s">
        <v>5</v>
      </c>
      <c r="U3" s="6" t="s">
        <v>4</v>
      </c>
      <c r="V3" s="9" t="s">
        <v>5</v>
      </c>
    </row>
    <row r="4" spans="1:23">
      <c r="A4" t="s">
        <v>19</v>
      </c>
      <c r="B4" t="s">
        <v>20</v>
      </c>
      <c r="C4" t="s">
        <v>85</v>
      </c>
      <c r="D4">
        <v>30</v>
      </c>
      <c r="E4" s="6">
        <v>17</v>
      </c>
      <c r="F4" s="9">
        <v>57.4</v>
      </c>
      <c r="G4" s="6">
        <v>1</v>
      </c>
      <c r="H4" s="9">
        <v>0.6</v>
      </c>
      <c r="I4" s="6">
        <v>0</v>
      </c>
      <c r="J4" s="9">
        <v>0</v>
      </c>
      <c r="K4" s="6">
        <v>1</v>
      </c>
      <c r="L4" s="9">
        <v>4.4000000000000004</v>
      </c>
      <c r="M4" s="6">
        <v>0</v>
      </c>
      <c r="N4" s="9">
        <v>0</v>
      </c>
      <c r="O4" s="6">
        <v>0</v>
      </c>
      <c r="P4" s="9">
        <v>0</v>
      </c>
      <c r="Q4" s="6">
        <v>0</v>
      </c>
      <c r="R4" s="9">
        <v>0</v>
      </c>
      <c r="S4" s="6">
        <v>0</v>
      </c>
      <c r="T4" s="9">
        <v>0</v>
      </c>
      <c r="U4" s="6">
        <f>E4+G4+I4+K4+M4+O4+Q4+S4</f>
        <v>19</v>
      </c>
      <c r="V4" s="9">
        <f>F4+H4+J4+L4+N4+P4+R4+T4</f>
        <v>62.4</v>
      </c>
      <c r="W4" t="s">
        <v>171</v>
      </c>
    </row>
    <row r="5" spans="1:23">
      <c r="A5" t="s">
        <v>88</v>
      </c>
      <c r="B5" t="s">
        <v>18</v>
      </c>
      <c r="C5" t="s">
        <v>87</v>
      </c>
      <c r="D5">
        <v>2</v>
      </c>
      <c r="E5" s="6">
        <v>0</v>
      </c>
      <c r="F5" s="9">
        <v>0</v>
      </c>
      <c r="G5" s="6">
        <v>0</v>
      </c>
      <c r="H5" s="9">
        <v>0</v>
      </c>
      <c r="I5" s="6">
        <v>0</v>
      </c>
      <c r="J5" s="9">
        <v>0</v>
      </c>
      <c r="K5" s="6">
        <v>0</v>
      </c>
      <c r="L5" s="9">
        <v>0</v>
      </c>
      <c r="M5" s="6">
        <v>0</v>
      </c>
      <c r="N5" s="9">
        <v>0</v>
      </c>
      <c r="O5" s="6">
        <v>0</v>
      </c>
      <c r="P5" s="9">
        <v>0</v>
      </c>
      <c r="Q5" s="6">
        <v>0</v>
      </c>
      <c r="R5" s="9">
        <v>0</v>
      </c>
      <c r="S5" s="6">
        <v>0</v>
      </c>
      <c r="T5" s="9">
        <v>0</v>
      </c>
      <c r="U5" s="6">
        <f t="shared" ref="U5:U31" si="0">E5+G5+I5+K5+M5+O5+Q5+S5</f>
        <v>0</v>
      </c>
      <c r="V5" s="9">
        <f t="shared" ref="V5:V35" si="1">F5+H5+J5+L5+N5+P5+R5+T5</f>
        <v>0</v>
      </c>
    </row>
    <row r="6" spans="1:23">
      <c r="A6" t="s">
        <v>89</v>
      </c>
      <c r="B6" t="s">
        <v>71</v>
      </c>
      <c r="C6" t="s">
        <v>87</v>
      </c>
      <c r="D6">
        <v>17</v>
      </c>
      <c r="E6" s="6">
        <v>2</v>
      </c>
      <c r="F6" s="9">
        <v>4</v>
      </c>
      <c r="G6" s="6">
        <v>1</v>
      </c>
      <c r="H6" s="9">
        <v>0.3</v>
      </c>
      <c r="I6" s="6">
        <v>0</v>
      </c>
      <c r="J6" s="9">
        <v>0</v>
      </c>
      <c r="K6" s="6">
        <v>0</v>
      </c>
      <c r="L6" s="9">
        <v>0</v>
      </c>
      <c r="M6" s="6">
        <v>0</v>
      </c>
      <c r="N6" s="9">
        <v>0</v>
      </c>
      <c r="O6" s="6">
        <v>0</v>
      </c>
      <c r="P6" s="9">
        <v>0</v>
      </c>
      <c r="Q6" s="6">
        <v>0</v>
      </c>
      <c r="R6" s="9">
        <v>0</v>
      </c>
      <c r="S6" s="6">
        <v>0</v>
      </c>
      <c r="T6" s="9">
        <v>0</v>
      </c>
      <c r="U6" s="6">
        <f t="shared" si="0"/>
        <v>3</v>
      </c>
      <c r="V6" s="9">
        <f t="shared" si="1"/>
        <v>4.3</v>
      </c>
    </row>
    <row r="7" spans="1:23">
      <c r="A7" t="s">
        <v>21</v>
      </c>
      <c r="B7" t="s">
        <v>22</v>
      </c>
      <c r="C7" t="s">
        <v>87</v>
      </c>
      <c r="D7">
        <v>6</v>
      </c>
      <c r="E7" s="6">
        <v>3</v>
      </c>
      <c r="F7" s="9">
        <v>7.5</v>
      </c>
      <c r="G7" s="6">
        <v>0</v>
      </c>
      <c r="H7" s="9">
        <v>0</v>
      </c>
      <c r="I7" s="6">
        <v>0</v>
      </c>
      <c r="J7" s="9">
        <v>0</v>
      </c>
      <c r="K7" s="6">
        <v>0</v>
      </c>
      <c r="L7" s="9">
        <v>0</v>
      </c>
      <c r="M7" s="6">
        <v>0</v>
      </c>
      <c r="N7" s="9">
        <v>0</v>
      </c>
      <c r="O7" s="6">
        <v>0</v>
      </c>
      <c r="P7" s="9">
        <v>0</v>
      </c>
      <c r="Q7" s="6">
        <v>0</v>
      </c>
      <c r="R7" s="9">
        <v>0</v>
      </c>
      <c r="S7" s="6">
        <v>0</v>
      </c>
      <c r="T7" s="9">
        <v>0</v>
      </c>
      <c r="U7" s="6">
        <f t="shared" si="0"/>
        <v>3</v>
      </c>
      <c r="V7" s="9">
        <f t="shared" si="1"/>
        <v>7.5</v>
      </c>
    </row>
    <row r="8" spans="1:23">
      <c r="A8" t="s">
        <v>90</v>
      </c>
      <c r="B8" t="s">
        <v>71</v>
      </c>
      <c r="C8" t="s">
        <v>87</v>
      </c>
      <c r="D8">
        <v>13</v>
      </c>
      <c r="E8" s="6">
        <v>3</v>
      </c>
      <c r="F8" s="9">
        <v>5.7</v>
      </c>
      <c r="G8" s="6">
        <v>2</v>
      </c>
      <c r="H8" s="9">
        <v>0.7</v>
      </c>
      <c r="I8" s="6">
        <v>4</v>
      </c>
      <c r="J8" s="9">
        <v>1</v>
      </c>
      <c r="K8" s="6">
        <v>0</v>
      </c>
      <c r="L8" s="9">
        <v>0</v>
      </c>
      <c r="M8" s="6">
        <v>0</v>
      </c>
      <c r="N8" s="9">
        <v>0</v>
      </c>
      <c r="O8" s="6">
        <v>0</v>
      </c>
      <c r="P8" s="9">
        <v>0</v>
      </c>
      <c r="Q8" s="6">
        <v>0</v>
      </c>
      <c r="R8" s="9">
        <v>0</v>
      </c>
      <c r="S8" s="6">
        <v>0</v>
      </c>
      <c r="T8" s="9">
        <v>0</v>
      </c>
      <c r="U8" s="6">
        <f t="shared" si="0"/>
        <v>9</v>
      </c>
      <c r="V8" s="9">
        <f t="shared" si="1"/>
        <v>7.4</v>
      </c>
    </row>
    <row r="9" spans="1:23">
      <c r="A9" t="s">
        <v>62</v>
      </c>
      <c r="B9" t="s">
        <v>17</v>
      </c>
      <c r="C9" t="s">
        <v>87</v>
      </c>
      <c r="D9">
        <v>34</v>
      </c>
      <c r="E9" s="6">
        <v>3</v>
      </c>
      <c r="F9" s="9">
        <v>8.1</v>
      </c>
      <c r="G9" s="6">
        <v>0</v>
      </c>
      <c r="H9" s="9">
        <v>0</v>
      </c>
      <c r="I9" s="6">
        <v>0</v>
      </c>
      <c r="J9" s="9">
        <v>0</v>
      </c>
      <c r="K9" s="6">
        <v>0</v>
      </c>
      <c r="L9" s="9">
        <v>0</v>
      </c>
      <c r="M9" s="6">
        <v>0</v>
      </c>
      <c r="N9" s="9">
        <v>0</v>
      </c>
      <c r="O9" s="6">
        <v>0</v>
      </c>
      <c r="P9" s="9">
        <v>0</v>
      </c>
      <c r="Q9" s="6">
        <v>0</v>
      </c>
      <c r="R9" s="9">
        <v>0</v>
      </c>
      <c r="S9" s="6">
        <v>0</v>
      </c>
      <c r="T9" s="9">
        <v>0</v>
      </c>
      <c r="U9" s="6">
        <f t="shared" si="0"/>
        <v>3</v>
      </c>
      <c r="V9" s="9">
        <f t="shared" si="1"/>
        <v>8.1</v>
      </c>
    </row>
    <row r="10" spans="1:23">
      <c r="A10" t="s">
        <v>91</v>
      </c>
      <c r="B10" t="s">
        <v>92</v>
      </c>
      <c r="C10" t="s">
        <v>86</v>
      </c>
      <c r="D10">
        <v>3</v>
      </c>
      <c r="E10" s="6">
        <v>1</v>
      </c>
      <c r="F10" s="9">
        <v>2.2000000000000002</v>
      </c>
      <c r="G10" s="6">
        <v>0</v>
      </c>
      <c r="H10" s="9">
        <v>0</v>
      </c>
      <c r="I10" s="6">
        <v>0</v>
      </c>
      <c r="J10" s="9">
        <v>0</v>
      </c>
      <c r="K10" s="6">
        <v>0</v>
      </c>
      <c r="L10" s="9">
        <v>0</v>
      </c>
      <c r="M10" s="6">
        <v>0</v>
      </c>
      <c r="N10" s="9">
        <v>0</v>
      </c>
      <c r="O10" s="6">
        <v>0</v>
      </c>
      <c r="P10" s="9">
        <v>0</v>
      </c>
      <c r="Q10" s="6">
        <v>0</v>
      </c>
      <c r="R10" s="9">
        <v>0</v>
      </c>
      <c r="S10" s="6">
        <v>0</v>
      </c>
      <c r="T10" s="9">
        <v>0</v>
      </c>
      <c r="U10" s="6">
        <f t="shared" si="0"/>
        <v>1</v>
      </c>
      <c r="V10" s="9">
        <f t="shared" si="1"/>
        <v>2.2000000000000002</v>
      </c>
    </row>
    <row r="11" spans="1:23">
      <c r="A11" t="s">
        <v>64</v>
      </c>
      <c r="B11" t="s">
        <v>15</v>
      </c>
      <c r="C11" t="s">
        <v>87</v>
      </c>
      <c r="D11">
        <v>6</v>
      </c>
      <c r="E11" s="6">
        <v>1</v>
      </c>
      <c r="F11" s="9">
        <v>2.1</v>
      </c>
      <c r="G11" s="6">
        <v>0</v>
      </c>
      <c r="H11" s="9">
        <v>0</v>
      </c>
      <c r="I11" s="6">
        <v>0</v>
      </c>
      <c r="J11" s="9">
        <v>0</v>
      </c>
      <c r="K11" s="6">
        <v>0</v>
      </c>
      <c r="L11" s="9">
        <v>0</v>
      </c>
      <c r="M11" s="6">
        <v>0</v>
      </c>
      <c r="N11" s="9">
        <v>0</v>
      </c>
      <c r="O11" s="6">
        <v>0</v>
      </c>
      <c r="P11" s="9">
        <v>0</v>
      </c>
      <c r="Q11" s="6">
        <v>0</v>
      </c>
      <c r="R11" s="9">
        <v>0</v>
      </c>
      <c r="S11" s="6">
        <v>0</v>
      </c>
      <c r="T11" s="9">
        <v>0</v>
      </c>
      <c r="U11" s="6">
        <f t="shared" si="0"/>
        <v>1</v>
      </c>
      <c r="V11" s="9">
        <f t="shared" si="1"/>
        <v>2.1</v>
      </c>
    </row>
    <row r="12" spans="1:23">
      <c r="A12" t="s">
        <v>25</v>
      </c>
      <c r="B12" t="s">
        <v>17</v>
      </c>
      <c r="C12" t="s">
        <v>85</v>
      </c>
      <c r="D12">
        <v>26</v>
      </c>
      <c r="E12" s="6">
        <v>12</v>
      </c>
      <c r="F12" s="9">
        <v>23.2</v>
      </c>
      <c r="G12" s="6">
        <v>0</v>
      </c>
      <c r="H12" s="9">
        <v>0</v>
      </c>
      <c r="I12" s="6">
        <v>1</v>
      </c>
      <c r="J12" s="9">
        <v>0.6</v>
      </c>
      <c r="K12" s="6">
        <v>0</v>
      </c>
      <c r="L12" s="9">
        <v>0</v>
      </c>
      <c r="M12" s="6">
        <v>0</v>
      </c>
      <c r="N12" s="9">
        <v>0</v>
      </c>
      <c r="O12" s="6">
        <v>0</v>
      </c>
      <c r="P12" s="9">
        <v>0</v>
      </c>
      <c r="Q12" s="6">
        <v>0</v>
      </c>
      <c r="R12" s="9">
        <v>0</v>
      </c>
      <c r="S12" s="6">
        <v>0</v>
      </c>
      <c r="T12" s="9">
        <v>0</v>
      </c>
      <c r="U12" s="6">
        <f t="shared" si="0"/>
        <v>13</v>
      </c>
      <c r="V12" s="9">
        <f t="shared" si="1"/>
        <v>23.8</v>
      </c>
    </row>
    <row r="13" spans="1:23">
      <c r="A13" t="s">
        <v>93</v>
      </c>
      <c r="B13" t="s">
        <v>94</v>
      </c>
      <c r="C13" t="s">
        <v>87</v>
      </c>
      <c r="D13">
        <v>20</v>
      </c>
      <c r="E13" s="6">
        <v>13</v>
      </c>
      <c r="F13" s="9">
        <v>34.200000000000003</v>
      </c>
      <c r="G13" s="6">
        <v>0</v>
      </c>
      <c r="H13" s="9">
        <v>0</v>
      </c>
      <c r="I13" s="6">
        <v>0</v>
      </c>
      <c r="J13" s="9">
        <v>0</v>
      </c>
      <c r="K13" s="6">
        <v>2</v>
      </c>
      <c r="L13" s="9">
        <v>6.5</v>
      </c>
      <c r="M13" s="6">
        <v>0</v>
      </c>
      <c r="N13" s="9">
        <v>0</v>
      </c>
      <c r="O13" s="6">
        <v>0</v>
      </c>
      <c r="P13" s="9">
        <v>0</v>
      </c>
      <c r="Q13" s="6">
        <v>0</v>
      </c>
      <c r="R13" s="9">
        <v>0</v>
      </c>
      <c r="S13" s="6">
        <v>0</v>
      </c>
      <c r="T13" s="9">
        <v>0</v>
      </c>
      <c r="U13" s="6">
        <f t="shared" si="0"/>
        <v>15</v>
      </c>
      <c r="V13" s="9">
        <f t="shared" si="1"/>
        <v>40.700000000000003</v>
      </c>
    </row>
    <row r="14" spans="1:23">
      <c r="A14" t="s">
        <v>95</v>
      </c>
      <c r="B14" t="s">
        <v>96</v>
      </c>
      <c r="C14" t="s">
        <v>85</v>
      </c>
      <c r="D14">
        <v>6</v>
      </c>
      <c r="E14" s="6">
        <v>2</v>
      </c>
      <c r="F14" s="9">
        <v>4.2</v>
      </c>
      <c r="G14" s="6">
        <v>0</v>
      </c>
      <c r="H14" s="9">
        <v>0</v>
      </c>
      <c r="I14" s="6">
        <v>2</v>
      </c>
      <c r="J14" s="9">
        <v>0.5</v>
      </c>
      <c r="K14" s="6">
        <v>0</v>
      </c>
      <c r="L14" s="9">
        <v>0</v>
      </c>
      <c r="M14" s="6">
        <v>0</v>
      </c>
      <c r="N14" s="9">
        <v>0</v>
      </c>
      <c r="O14" s="6">
        <v>0</v>
      </c>
      <c r="P14" s="9">
        <v>0</v>
      </c>
      <c r="Q14" s="6">
        <v>0</v>
      </c>
      <c r="R14" s="9">
        <v>0</v>
      </c>
      <c r="S14" s="6">
        <v>0</v>
      </c>
      <c r="T14" s="9">
        <v>0</v>
      </c>
      <c r="U14" s="6">
        <f t="shared" si="0"/>
        <v>4</v>
      </c>
      <c r="V14" s="9">
        <f t="shared" si="1"/>
        <v>4.7</v>
      </c>
    </row>
    <row r="15" spans="1:23">
      <c r="A15" t="s">
        <v>27</v>
      </c>
      <c r="B15" t="s">
        <v>17</v>
      </c>
      <c r="C15" t="s">
        <v>86</v>
      </c>
      <c r="D15">
        <v>9</v>
      </c>
      <c r="E15" s="6">
        <v>6</v>
      </c>
      <c r="F15" s="9">
        <v>17.100000000000001</v>
      </c>
      <c r="G15" s="6">
        <v>0</v>
      </c>
      <c r="H15" s="9">
        <v>0</v>
      </c>
      <c r="I15" s="6">
        <v>0</v>
      </c>
      <c r="J15" s="9">
        <v>0</v>
      </c>
      <c r="K15" s="6">
        <v>0</v>
      </c>
      <c r="L15" s="9">
        <v>0</v>
      </c>
      <c r="M15" s="6">
        <v>0</v>
      </c>
      <c r="N15" s="9">
        <v>0</v>
      </c>
      <c r="O15" s="6">
        <v>0</v>
      </c>
      <c r="P15" s="9">
        <v>0</v>
      </c>
      <c r="Q15" s="6">
        <v>0</v>
      </c>
      <c r="R15" s="9">
        <v>0</v>
      </c>
      <c r="S15" s="6">
        <v>0</v>
      </c>
      <c r="T15" s="9">
        <v>0</v>
      </c>
      <c r="U15" s="6">
        <f t="shared" si="0"/>
        <v>6</v>
      </c>
      <c r="V15" s="9">
        <f t="shared" si="1"/>
        <v>17.100000000000001</v>
      </c>
    </row>
    <row r="16" spans="1:23">
      <c r="A16" t="s">
        <v>98</v>
      </c>
      <c r="B16" t="s">
        <v>15</v>
      </c>
      <c r="C16" t="s">
        <v>87</v>
      </c>
      <c r="D16">
        <v>20</v>
      </c>
      <c r="E16" s="6">
        <v>6</v>
      </c>
      <c r="F16" s="9">
        <v>14.5</v>
      </c>
      <c r="G16" s="6">
        <v>0</v>
      </c>
      <c r="H16" s="9">
        <v>0</v>
      </c>
      <c r="I16" s="6">
        <v>0</v>
      </c>
      <c r="J16" s="9">
        <v>0</v>
      </c>
      <c r="K16" s="6">
        <v>0</v>
      </c>
      <c r="L16" s="9">
        <v>0</v>
      </c>
      <c r="M16" s="6">
        <v>0</v>
      </c>
      <c r="N16" s="9">
        <v>0</v>
      </c>
      <c r="O16" s="6">
        <v>0</v>
      </c>
      <c r="P16" s="9">
        <v>0</v>
      </c>
      <c r="Q16" s="6">
        <v>0</v>
      </c>
      <c r="R16" s="9">
        <v>0</v>
      </c>
      <c r="S16" s="6">
        <v>0</v>
      </c>
      <c r="T16" s="9">
        <v>0</v>
      </c>
      <c r="U16" s="6">
        <f t="shared" si="0"/>
        <v>6</v>
      </c>
      <c r="V16" s="9">
        <f t="shared" si="1"/>
        <v>14.5</v>
      </c>
    </row>
    <row r="17" spans="1:23">
      <c r="A17" t="s">
        <v>99</v>
      </c>
      <c r="B17" t="s">
        <v>15</v>
      </c>
      <c r="C17" t="s">
        <v>85</v>
      </c>
      <c r="D17">
        <v>34</v>
      </c>
      <c r="E17" s="6">
        <v>9</v>
      </c>
      <c r="F17" s="9">
        <v>18.7</v>
      </c>
      <c r="G17" s="6">
        <v>1</v>
      </c>
      <c r="H17" s="9">
        <v>0.5</v>
      </c>
      <c r="I17" s="6">
        <v>0</v>
      </c>
      <c r="J17" s="9">
        <v>0</v>
      </c>
      <c r="K17" s="6">
        <v>0</v>
      </c>
      <c r="L17" s="9">
        <v>0</v>
      </c>
      <c r="M17" s="6">
        <v>0</v>
      </c>
      <c r="N17" s="9">
        <v>0</v>
      </c>
      <c r="O17" s="6">
        <v>0</v>
      </c>
      <c r="P17" s="9">
        <v>0</v>
      </c>
      <c r="Q17" s="6">
        <v>0</v>
      </c>
      <c r="R17" s="9">
        <v>0</v>
      </c>
      <c r="S17" s="6">
        <v>0</v>
      </c>
      <c r="T17" s="9">
        <v>0</v>
      </c>
      <c r="U17" s="6">
        <f t="shared" si="0"/>
        <v>10</v>
      </c>
      <c r="V17" s="9">
        <f t="shared" si="1"/>
        <v>19.2</v>
      </c>
    </row>
    <row r="18" spans="1:23">
      <c r="A18" t="s">
        <v>68</v>
      </c>
      <c r="B18" t="s">
        <v>15</v>
      </c>
      <c r="C18" t="s">
        <v>85</v>
      </c>
      <c r="D18">
        <v>7</v>
      </c>
      <c r="E18" s="6">
        <v>1</v>
      </c>
      <c r="F18" s="9">
        <v>2.5</v>
      </c>
      <c r="G18" s="6">
        <v>0</v>
      </c>
      <c r="H18" s="9">
        <v>0</v>
      </c>
      <c r="I18" s="6">
        <v>0</v>
      </c>
      <c r="J18" s="9">
        <v>0</v>
      </c>
      <c r="K18" s="6">
        <v>0</v>
      </c>
      <c r="L18" s="9">
        <v>0</v>
      </c>
      <c r="M18" s="6">
        <v>0</v>
      </c>
      <c r="N18" s="9">
        <v>0</v>
      </c>
      <c r="O18" s="6">
        <v>0</v>
      </c>
      <c r="P18" s="9">
        <v>0</v>
      </c>
      <c r="Q18" s="6">
        <v>0</v>
      </c>
      <c r="R18" s="9">
        <v>0</v>
      </c>
      <c r="S18" s="6">
        <v>0</v>
      </c>
      <c r="T18" s="9">
        <v>0</v>
      </c>
      <c r="U18" s="6">
        <f t="shared" si="0"/>
        <v>1</v>
      </c>
      <c r="V18" s="9">
        <f t="shared" si="1"/>
        <v>2.5</v>
      </c>
    </row>
    <row r="19" spans="1:23">
      <c r="A19" t="s">
        <v>70</v>
      </c>
      <c r="B19" t="s">
        <v>15</v>
      </c>
      <c r="C19" t="s">
        <v>85</v>
      </c>
      <c r="D19">
        <v>19</v>
      </c>
      <c r="E19" s="6">
        <v>6</v>
      </c>
      <c r="F19" s="9">
        <v>16</v>
      </c>
      <c r="G19" s="6">
        <v>4</v>
      </c>
      <c r="H19" s="9">
        <v>3.9</v>
      </c>
      <c r="I19" s="6">
        <v>0</v>
      </c>
      <c r="J19" s="9">
        <v>0</v>
      </c>
      <c r="K19" s="6">
        <v>0</v>
      </c>
      <c r="L19" s="9">
        <v>0</v>
      </c>
      <c r="M19" s="6">
        <v>0</v>
      </c>
      <c r="N19" s="9">
        <v>0</v>
      </c>
      <c r="O19" s="6">
        <v>0</v>
      </c>
      <c r="P19" s="9">
        <v>0</v>
      </c>
      <c r="Q19" s="6">
        <v>1</v>
      </c>
      <c r="R19" s="9">
        <v>0.5</v>
      </c>
      <c r="S19" s="6">
        <v>1</v>
      </c>
      <c r="T19" s="9">
        <v>0.5</v>
      </c>
      <c r="U19" s="6">
        <f t="shared" si="0"/>
        <v>12</v>
      </c>
      <c r="V19" s="9">
        <f t="shared" si="1"/>
        <v>20.9</v>
      </c>
    </row>
    <row r="20" spans="1:23">
      <c r="A20" t="s">
        <v>69</v>
      </c>
      <c r="B20" t="s">
        <v>15</v>
      </c>
      <c r="C20" t="s">
        <v>85</v>
      </c>
      <c r="D20">
        <v>9</v>
      </c>
      <c r="E20" s="6">
        <v>2</v>
      </c>
      <c r="F20" s="9">
        <v>4.2</v>
      </c>
      <c r="G20" s="6">
        <v>2</v>
      </c>
      <c r="H20" s="9">
        <v>1</v>
      </c>
      <c r="I20" s="6">
        <v>0</v>
      </c>
      <c r="J20" s="9">
        <v>0</v>
      </c>
      <c r="K20" s="6">
        <v>0</v>
      </c>
      <c r="L20" s="9">
        <v>0</v>
      </c>
      <c r="M20" s="6">
        <v>0</v>
      </c>
      <c r="N20" s="9">
        <v>0</v>
      </c>
      <c r="O20" s="6">
        <v>0</v>
      </c>
      <c r="P20" s="9">
        <v>0</v>
      </c>
      <c r="Q20" s="6">
        <v>0</v>
      </c>
      <c r="R20" s="9">
        <v>0</v>
      </c>
      <c r="S20" s="6">
        <v>0</v>
      </c>
      <c r="T20" s="9">
        <v>0</v>
      </c>
      <c r="U20" s="6">
        <f t="shared" si="0"/>
        <v>4</v>
      </c>
      <c r="V20" s="9">
        <f t="shared" si="1"/>
        <v>5.2</v>
      </c>
    </row>
    <row r="21" spans="1:23">
      <c r="A21" t="s">
        <v>29</v>
      </c>
      <c r="B21" t="s">
        <v>15</v>
      </c>
      <c r="C21" t="s">
        <v>86</v>
      </c>
      <c r="D21">
        <v>4</v>
      </c>
      <c r="E21" s="6">
        <v>1</v>
      </c>
      <c r="F21" s="9">
        <v>2.2999999999999998</v>
      </c>
      <c r="G21" s="6">
        <v>0</v>
      </c>
      <c r="H21" s="9">
        <v>0</v>
      </c>
      <c r="I21" s="6">
        <v>0</v>
      </c>
      <c r="J21" s="9">
        <v>0</v>
      </c>
      <c r="K21" s="6">
        <v>0</v>
      </c>
      <c r="L21" s="9">
        <v>0</v>
      </c>
      <c r="M21" s="6">
        <v>0</v>
      </c>
      <c r="N21" s="9">
        <v>0</v>
      </c>
      <c r="O21" s="6">
        <v>0</v>
      </c>
      <c r="P21" s="9">
        <v>0</v>
      </c>
      <c r="Q21" s="6">
        <v>0</v>
      </c>
      <c r="R21" s="9">
        <v>0</v>
      </c>
      <c r="S21" s="6">
        <v>0</v>
      </c>
      <c r="T21" s="9">
        <v>0</v>
      </c>
      <c r="U21" s="6">
        <f t="shared" si="0"/>
        <v>1</v>
      </c>
      <c r="V21" s="9">
        <f t="shared" si="1"/>
        <v>2.2999999999999998</v>
      </c>
    </row>
    <row r="22" spans="1:23">
      <c r="A22" t="s">
        <v>31</v>
      </c>
      <c r="B22" t="s">
        <v>20</v>
      </c>
      <c r="C22" t="s">
        <v>85</v>
      </c>
      <c r="D22">
        <v>24</v>
      </c>
      <c r="E22" s="6">
        <v>14</v>
      </c>
      <c r="F22" s="9">
        <v>45.8</v>
      </c>
      <c r="G22" s="6">
        <v>5</v>
      </c>
      <c r="H22" s="9">
        <v>1.8</v>
      </c>
      <c r="I22" s="6">
        <v>2</v>
      </c>
      <c r="J22" s="9">
        <v>0.5</v>
      </c>
      <c r="K22" s="6">
        <v>0</v>
      </c>
      <c r="L22" s="9">
        <v>0</v>
      </c>
      <c r="M22" s="6">
        <v>0</v>
      </c>
      <c r="N22" s="9">
        <v>0</v>
      </c>
      <c r="O22" s="6">
        <v>0</v>
      </c>
      <c r="P22" s="9">
        <v>0</v>
      </c>
      <c r="Q22" s="6">
        <v>0</v>
      </c>
      <c r="R22" s="9">
        <v>0</v>
      </c>
      <c r="S22" s="6">
        <v>0</v>
      </c>
      <c r="T22" s="9">
        <v>0</v>
      </c>
      <c r="U22" s="6">
        <f t="shared" si="0"/>
        <v>21</v>
      </c>
      <c r="V22" s="9">
        <f t="shared" si="1"/>
        <v>48.099999999999994</v>
      </c>
    </row>
    <row r="23" spans="1:23">
      <c r="A23" t="s">
        <v>102</v>
      </c>
      <c r="B23" t="s">
        <v>94</v>
      </c>
      <c r="C23" t="s">
        <v>87</v>
      </c>
      <c r="D23">
        <v>11</v>
      </c>
      <c r="E23" s="6">
        <v>4</v>
      </c>
      <c r="F23" s="9">
        <v>9.5</v>
      </c>
      <c r="G23" s="6">
        <v>0</v>
      </c>
      <c r="H23" s="9">
        <v>0</v>
      </c>
      <c r="I23" s="6">
        <v>0</v>
      </c>
      <c r="J23" s="9">
        <v>0</v>
      </c>
      <c r="K23" s="6">
        <v>0</v>
      </c>
      <c r="L23" s="9">
        <v>0</v>
      </c>
      <c r="M23" s="6">
        <v>0</v>
      </c>
      <c r="N23" s="9">
        <v>0</v>
      </c>
      <c r="O23" s="6">
        <v>0</v>
      </c>
      <c r="P23" s="9">
        <v>0</v>
      </c>
      <c r="Q23" s="6">
        <v>0</v>
      </c>
      <c r="R23" s="9">
        <v>0</v>
      </c>
      <c r="S23" s="6">
        <v>0</v>
      </c>
      <c r="T23" s="9">
        <v>0</v>
      </c>
      <c r="U23" s="6">
        <f t="shared" si="0"/>
        <v>4</v>
      </c>
      <c r="V23" s="9">
        <f t="shared" si="1"/>
        <v>9.5</v>
      </c>
    </row>
    <row r="24" spans="1:23">
      <c r="A24" t="s">
        <v>32</v>
      </c>
      <c r="B24" t="s">
        <v>18</v>
      </c>
      <c r="C24" t="s">
        <v>86</v>
      </c>
      <c r="D24">
        <v>11</v>
      </c>
      <c r="E24" s="6">
        <v>4</v>
      </c>
      <c r="F24" s="9">
        <v>9.1999999999999993</v>
      </c>
      <c r="G24" s="6">
        <v>0</v>
      </c>
      <c r="H24" s="9">
        <v>0</v>
      </c>
      <c r="I24" s="6">
        <v>0</v>
      </c>
      <c r="J24" s="9">
        <v>0</v>
      </c>
      <c r="K24" s="6">
        <v>1</v>
      </c>
      <c r="L24" s="9">
        <v>3.1</v>
      </c>
      <c r="M24" s="6">
        <v>0</v>
      </c>
      <c r="N24" s="9">
        <v>0</v>
      </c>
      <c r="O24" s="6">
        <v>0</v>
      </c>
      <c r="P24" s="9">
        <v>0</v>
      </c>
      <c r="Q24" s="6">
        <v>0</v>
      </c>
      <c r="R24" s="9">
        <v>0</v>
      </c>
      <c r="S24" s="6">
        <v>0</v>
      </c>
      <c r="T24" s="9">
        <v>0</v>
      </c>
      <c r="U24" s="6">
        <f t="shared" si="0"/>
        <v>5</v>
      </c>
      <c r="V24" s="9">
        <f t="shared" si="1"/>
        <v>12.299999999999999</v>
      </c>
    </row>
    <row r="25" spans="1:23">
      <c r="A25" t="s">
        <v>73</v>
      </c>
      <c r="B25" t="s">
        <v>18</v>
      </c>
      <c r="C25" t="s">
        <v>86</v>
      </c>
      <c r="D25">
        <v>33</v>
      </c>
      <c r="E25" s="6">
        <v>10</v>
      </c>
      <c r="F25" s="9">
        <v>22.3</v>
      </c>
      <c r="G25" s="6">
        <v>0</v>
      </c>
      <c r="H25" s="9">
        <v>0</v>
      </c>
      <c r="I25" s="6">
        <v>0</v>
      </c>
      <c r="J25" s="9">
        <v>0</v>
      </c>
      <c r="K25" s="6">
        <v>1</v>
      </c>
      <c r="L25" s="9">
        <v>3.3</v>
      </c>
      <c r="M25" s="6">
        <v>0</v>
      </c>
      <c r="N25" s="9">
        <v>0</v>
      </c>
      <c r="O25" s="6">
        <v>0</v>
      </c>
      <c r="P25" s="9">
        <v>0</v>
      </c>
      <c r="Q25" s="6">
        <v>0</v>
      </c>
      <c r="R25" s="9">
        <v>0</v>
      </c>
      <c r="S25" s="6">
        <v>0</v>
      </c>
      <c r="T25" s="9">
        <v>0</v>
      </c>
      <c r="U25" s="6">
        <f t="shared" si="0"/>
        <v>11</v>
      </c>
      <c r="V25" s="9">
        <f t="shared" si="1"/>
        <v>25.6</v>
      </c>
    </row>
    <row r="26" spans="1:23">
      <c r="A26" t="s">
        <v>149</v>
      </c>
      <c r="B26" t="s">
        <v>18</v>
      </c>
      <c r="C26" t="s">
        <v>86</v>
      </c>
      <c r="D26">
        <v>18</v>
      </c>
      <c r="E26" s="6">
        <v>0</v>
      </c>
      <c r="F26" s="9">
        <v>0</v>
      </c>
      <c r="G26" s="6">
        <v>0</v>
      </c>
      <c r="H26" s="9">
        <v>0</v>
      </c>
      <c r="I26" s="6">
        <v>0</v>
      </c>
      <c r="J26" s="9">
        <v>0</v>
      </c>
      <c r="K26" s="6">
        <v>0</v>
      </c>
      <c r="L26" s="9">
        <v>0</v>
      </c>
      <c r="M26" s="6">
        <v>0</v>
      </c>
      <c r="N26" s="9">
        <v>0</v>
      </c>
      <c r="O26" s="6">
        <v>0</v>
      </c>
      <c r="P26" s="9">
        <v>0</v>
      </c>
      <c r="Q26" s="6">
        <v>0</v>
      </c>
      <c r="R26" s="9">
        <v>0</v>
      </c>
      <c r="S26" s="6">
        <v>14</v>
      </c>
      <c r="T26" s="9">
        <v>0.5</v>
      </c>
      <c r="U26" s="6">
        <f t="shared" si="0"/>
        <v>14</v>
      </c>
      <c r="V26" s="9">
        <f t="shared" si="1"/>
        <v>0.5</v>
      </c>
    </row>
    <row r="27" spans="1:23">
      <c r="C27" t="s">
        <v>87</v>
      </c>
      <c r="D27">
        <v>4</v>
      </c>
      <c r="E27" s="6">
        <v>1</v>
      </c>
      <c r="F27" s="9">
        <v>3.5</v>
      </c>
      <c r="G27" s="6">
        <v>0</v>
      </c>
      <c r="H27" s="9">
        <v>0</v>
      </c>
      <c r="I27" s="6">
        <v>0</v>
      </c>
      <c r="J27" s="9">
        <v>0</v>
      </c>
      <c r="K27" s="6">
        <v>0</v>
      </c>
      <c r="L27" s="9">
        <v>0</v>
      </c>
      <c r="M27" s="6">
        <v>0</v>
      </c>
      <c r="N27" s="9">
        <v>0</v>
      </c>
      <c r="O27" s="6">
        <v>0</v>
      </c>
      <c r="P27" s="9">
        <v>0</v>
      </c>
      <c r="Q27" s="6">
        <v>0</v>
      </c>
      <c r="R27" s="9">
        <v>0</v>
      </c>
      <c r="S27" s="6">
        <v>0</v>
      </c>
      <c r="T27" s="9">
        <v>0</v>
      </c>
      <c r="U27" s="6">
        <f t="shared" si="0"/>
        <v>1</v>
      </c>
      <c r="V27" s="9">
        <f t="shared" ref="V27" si="2">F27+H27+J27+L27+N27+P27+R27+T27</f>
        <v>3.5</v>
      </c>
    </row>
    <row r="28" spans="1:23">
      <c r="A28" t="s">
        <v>104</v>
      </c>
      <c r="B28" t="s">
        <v>18</v>
      </c>
      <c r="C28" t="s">
        <v>86</v>
      </c>
      <c r="D28">
        <v>32</v>
      </c>
      <c r="E28" s="6">
        <v>15</v>
      </c>
      <c r="F28" s="9">
        <v>36.799999999999997</v>
      </c>
      <c r="G28" s="6">
        <v>3</v>
      </c>
      <c r="H28" s="9">
        <v>1</v>
      </c>
      <c r="I28" s="6">
        <v>2</v>
      </c>
      <c r="J28" s="9">
        <v>1</v>
      </c>
      <c r="K28" s="6">
        <v>1</v>
      </c>
      <c r="L28" s="9">
        <v>3.5</v>
      </c>
      <c r="M28" s="6">
        <v>0</v>
      </c>
      <c r="N28" s="9">
        <v>0</v>
      </c>
      <c r="O28" s="6">
        <v>0</v>
      </c>
      <c r="P28" s="9">
        <v>0</v>
      </c>
      <c r="Q28" s="6">
        <v>0</v>
      </c>
      <c r="R28" s="9">
        <v>0</v>
      </c>
      <c r="S28" s="6">
        <v>0</v>
      </c>
      <c r="T28" s="9">
        <v>0</v>
      </c>
      <c r="U28" s="6">
        <f t="shared" si="0"/>
        <v>21</v>
      </c>
      <c r="V28" s="9">
        <f t="shared" si="1"/>
        <v>42.3</v>
      </c>
      <c r="W28" t="s">
        <v>174</v>
      </c>
    </row>
    <row r="29" spans="1:23">
      <c r="C29" t="s">
        <v>87</v>
      </c>
      <c r="D29">
        <v>22</v>
      </c>
      <c r="E29" s="6">
        <v>10</v>
      </c>
      <c r="F29" s="9">
        <v>24.1</v>
      </c>
      <c r="G29" s="6">
        <v>1</v>
      </c>
      <c r="H29" s="9">
        <v>0.3</v>
      </c>
      <c r="I29" s="6">
        <v>0</v>
      </c>
      <c r="J29" s="9">
        <v>0</v>
      </c>
      <c r="K29" s="6">
        <v>0</v>
      </c>
      <c r="L29" s="9">
        <v>0</v>
      </c>
      <c r="M29" s="6">
        <v>0</v>
      </c>
      <c r="N29" s="9">
        <v>0</v>
      </c>
      <c r="O29" s="6">
        <v>0</v>
      </c>
      <c r="P29" s="9">
        <v>0</v>
      </c>
      <c r="Q29" s="6">
        <v>0</v>
      </c>
      <c r="R29" s="9">
        <v>0</v>
      </c>
      <c r="S29" s="6">
        <v>0</v>
      </c>
      <c r="T29" s="9">
        <v>0</v>
      </c>
      <c r="U29" s="6">
        <f t="shared" si="0"/>
        <v>11</v>
      </c>
      <c r="V29" s="9">
        <f t="shared" si="1"/>
        <v>24.400000000000002</v>
      </c>
    </row>
    <row r="30" spans="1:23">
      <c r="A30" t="s">
        <v>105</v>
      </c>
      <c r="B30" t="s">
        <v>18</v>
      </c>
      <c r="C30" t="s">
        <v>86</v>
      </c>
      <c r="D30">
        <v>8</v>
      </c>
      <c r="E30" s="6">
        <v>5</v>
      </c>
      <c r="F30" s="9">
        <v>13.7</v>
      </c>
      <c r="G30" s="6">
        <v>0</v>
      </c>
      <c r="H30" s="9">
        <v>0</v>
      </c>
      <c r="I30" s="6">
        <v>0</v>
      </c>
      <c r="J30" s="9">
        <v>0</v>
      </c>
      <c r="K30" s="6">
        <v>0</v>
      </c>
      <c r="L30" s="9">
        <v>0</v>
      </c>
      <c r="M30" s="6">
        <v>0</v>
      </c>
      <c r="N30" s="9">
        <v>0</v>
      </c>
      <c r="O30" s="6">
        <v>0</v>
      </c>
      <c r="P30" s="9">
        <v>0</v>
      </c>
      <c r="Q30" s="6">
        <v>0</v>
      </c>
      <c r="R30" s="9">
        <v>0</v>
      </c>
      <c r="S30" s="6">
        <v>0</v>
      </c>
      <c r="T30" s="9">
        <v>0</v>
      </c>
      <c r="U30" s="6">
        <f t="shared" si="0"/>
        <v>5</v>
      </c>
      <c r="V30" s="9">
        <f t="shared" si="1"/>
        <v>13.7</v>
      </c>
    </row>
    <row r="31" spans="1:23">
      <c r="C31" t="s">
        <v>87</v>
      </c>
      <c r="D31">
        <v>7</v>
      </c>
      <c r="E31" s="6">
        <v>4</v>
      </c>
      <c r="F31" s="9">
        <v>10.4</v>
      </c>
      <c r="G31" s="6">
        <v>0</v>
      </c>
      <c r="H31" s="9">
        <v>0</v>
      </c>
      <c r="I31" s="6">
        <v>0</v>
      </c>
      <c r="J31" s="9">
        <v>0</v>
      </c>
      <c r="K31" s="6">
        <v>0</v>
      </c>
      <c r="L31" s="9">
        <v>0</v>
      </c>
      <c r="M31" s="6">
        <v>0</v>
      </c>
      <c r="N31" s="9">
        <v>0</v>
      </c>
      <c r="O31" s="6">
        <v>0</v>
      </c>
      <c r="P31" s="9">
        <v>0</v>
      </c>
      <c r="Q31" s="6">
        <v>0</v>
      </c>
      <c r="R31" s="9">
        <v>0</v>
      </c>
      <c r="S31" s="6">
        <v>0</v>
      </c>
      <c r="T31" s="9">
        <v>0</v>
      </c>
      <c r="U31" s="6">
        <f t="shared" si="0"/>
        <v>4</v>
      </c>
      <c r="V31" s="9">
        <f t="shared" si="1"/>
        <v>10.4</v>
      </c>
    </row>
    <row r="32" spans="1:23">
      <c r="A32" t="s">
        <v>242</v>
      </c>
      <c r="B32" t="s">
        <v>17</v>
      </c>
      <c r="C32" t="s">
        <v>85</v>
      </c>
      <c r="D32">
        <v>1</v>
      </c>
      <c r="E32" s="6">
        <v>1</v>
      </c>
      <c r="F32" s="9">
        <v>2.1</v>
      </c>
      <c r="G32" s="6">
        <v>0</v>
      </c>
      <c r="H32" s="9">
        <v>0</v>
      </c>
      <c r="I32" s="6">
        <v>0</v>
      </c>
      <c r="J32" s="9">
        <v>0</v>
      </c>
      <c r="K32" s="6">
        <v>0</v>
      </c>
      <c r="L32" s="9">
        <v>0</v>
      </c>
      <c r="M32" s="6">
        <v>0</v>
      </c>
      <c r="N32" s="9">
        <v>0</v>
      </c>
      <c r="O32" s="6">
        <v>0</v>
      </c>
      <c r="P32" s="9">
        <v>0</v>
      </c>
      <c r="Q32" s="6">
        <v>0</v>
      </c>
      <c r="R32" s="9">
        <v>0</v>
      </c>
      <c r="S32" s="6">
        <v>0</v>
      </c>
      <c r="T32" s="9">
        <v>0</v>
      </c>
      <c r="U32" s="6">
        <f t="shared" ref="U32" si="3">E32+G32+I32+K32+M32+O32+Q32+S32</f>
        <v>1</v>
      </c>
      <c r="V32" s="9">
        <f t="shared" ref="V32" si="4">F32+H32+J32+L32+N32+P32+R32+T32</f>
        <v>2.1</v>
      </c>
    </row>
    <row r="33" spans="1:22">
      <c r="A33" t="s">
        <v>241</v>
      </c>
      <c r="B33" t="s">
        <v>17</v>
      </c>
      <c r="C33" t="s">
        <v>85</v>
      </c>
      <c r="D33">
        <v>1</v>
      </c>
      <c r="E33" s="6">
        <v>1</v>
      </c>
      <c r="F33" s="9">
        <v>2.6</v>
      </c>
      <c r="G33" s="6">
        <v>0</v>
      </c>
      <c r="H33" s="9">
        <v>0</v>
      </c>
      <c r="I33" s="6">
        <v>0</v>
      </c>
      <c r="J33" s="9">
        <v>0</v>
      </c>
      <c r="K33" s="6">
        <v>0</v>
      </c>
      <c r="L33" s="9">
        <v>0</v>
      </c>
      <c r="M33" s="6">
        <v>0</v>
      </c>
      <c r="N33" s="9">
        <v>0</v>
      </c>
      <c r="O33" s="6">
        <v>0</v>
      </c>
      <c r="P33" s="9">
        <v>0</v>
      </c>
      <c r="Q33" s="6">
        <v>0</v>
      </c>
      <c r="R33" s="9">
        <v>0</v>
      </c>
      <c r="S33" s="6">
        <v>0</v>
      </c>
      <c r="T33" s="9">
        <v>0</v>
      </c>
      <c r="U33" s="6">
        <f t="shared" ref="U33" si="5">E33+G33+I33+K33+M33+O33+Q33+S33</f>
        <v>1</v>
      </c>
      <c r="V33" s="9">
        <f t="shared" ref="V33" si="6">F33+H33+J33+L33+N33+P33+R33+T33</f>
        <v>2.6</v>
      </c>
    </row>
    <row r="34" spans="1:22">
      <c r="A34" t="s">
        <v>233</v>
      </c>
      <c r="B34" t="s">
        <v>20</v>
      </c>
      <c r="C34" t="s">
        <v>85</v>
      </c>
      <c r="D34">
        <v>4</v>
      </c>
      <c r="E34" s="6">
        <v>1</v>
      </c>
      <c r="F34" s="9">
        <v>2</v>
      </c>
      <c r="G34" s="6">
        <v>2</v>
      </c>
      <c r="H34" s="9">
        <v>0.5</v>
      </c>
      <c r="I34" s="6">
        <v>0</v>
      </c>
      <c r="J34" s="9">
        <v>0</v>
      </c>
      <c r="K34" s="6">
        <v>0</v>
      </c>
      <c r="L34" s="9">
        <v>0</v>
      </c>
      <c r="M34" s="6">
        <v>0</v>
      </c>
      <c r="N34" s="9">
        <v>0</v>
      </c>
      <c r="O34" s="6">
        <v>0</v>
      </c>
      <c r="P34" s="9">
        <v>0</v>
      </c>
      <c r="Q34" s="6">
        <v>0</v>
      </c>
      <c r="R34" s="9">
        <v>0</v>
      </c>
      <c r="S34" s="6">
        <v>0</v>
      </c>
      <c r="T34" s="9">
        <v>0</v>
      </c>
      <c r="U34" s="6">
        <f t="shared" ref="U34" si="7">E34+G34+I34+K34+M34+O34+Q34+S34</f>
        <v>3</v>
      </c>
      <c r="V34" s="9">
        <f t="shared" ref="V34" si="8">F34+H34+J34+L34+N34+P34+R34+T34</f>
        <v>2.5</v>
      </c>
    </row>
    <row r="35" spans="1:22">
      <c r="A35" t="s">
        <v>35</v>
      </c>
      <c r="B35" t="s">
        <v>36</v>
      </c>
      <c r="C35" t="s">
        <v>87</v>
      </c>
      <c r="D35">
        <v>37</v>
      </c>
      <c r="E35" s="6">
        <v>5</v>
      </c>
      <c r="F35" s="9">
        <v>11.3</v>
      </c>
      <c r="G35" s="6">
        <v>0</v>
      </c>
      <c r="H35" s="9">
        <v>0</v>
      </c>
      <c r="I35" s="6">
        <v>0</v>
      </c>
      <c r="J35" s="9">
        <v>0</v>
      </c>
      <c r="K35" s="6">
        <v>0</v>
      </c>
      <c r="L35" s="9">
        <v>0</v>
      </c>
      <c r="M35" s="6">
        <v>3</v>
      </c>
      <c r="N35" s="9">
        <v>2.9</v>
      </c>
      <c r="O35" s="6">
        <v>0</v>
      </c>
      <c r="P35" s="9">
        <v>0</v>
      </c>
      <c r="Q35" s="6">
        <v>0</v>
      </c>
      <c r="R35" s="9">
        <v>0</v>
      </c>
      <c r="S35" s="6">
        <v>0</v>
      </c>
      <c r="T35" s="9">
        <v>0</v>
      </c>
      <c r="U35" s="6">
        <f t="shared" ref="U35:U88" si="9">E35+G35+I35+K35+M35+O35+Q35+S35</f>
        <v>8</v>
      </c>
      <c r="V35" s="9">
        <f t="shared" si="1"/>
        <v>14.200000000000001</v>
      </c>
    </row>
    <row r="36" spans="1:22">
      <c r="A36" t="s">
        <v>271</v>
      </c>
      <c r="B36" t="s">
        <v>158</v>
      </c>
      <c r="C36" t="s">
        <v>85</v>
      </c>
      <c r="D36">
        <v>7</v>
      </c>
      <c r="E36" s="6">
        <v>2</v>
      </c>
      <c r="F36" s="9">
        <v>4.4000000000000004</v>
      </c>
      <c r="G36" s="6">
        <v>0</v>
      </c>
      <c r="H36" s="9">
        <v>0</v>
      </c>
      <c r="I36" s="6">
        <v>0</v>
      </c>
      <c r="J36" s="9">
        <v>0</v>
      </c>
      <c r="K36" s="6">
        <v>0</v>
      </c>
      <c r="L36" s="9">
        <v>0</v>
      </c>
      <c r="M36" s="6">
        <v>0</v>
      </c>
      <c r="N36" s="9">
        <v>0</v>
      </c>
      <c r="O36" s="6">
        <v>0</v>
      </c>
      <c r="P36" s="9">
        <v>0</v>
      </c>
      <c r="Q36" s="6">
        <v>0</v>
      </c>
      <c r="R36" s="9">
        <v>0</v>
      </c>
      <c r="S36" s="6">
        <v>0</v>
      </c>
      <c r="T36" s="9">
        <v>0</v>
      </c>
      <c r="U36" s="6">
        <f t="shared" ref="U36" si="10">E36+G36+I36+K36+M36+O36+Q36+S36</f>
        <v>2</v>
      </c>
      <c r="V36" s="9">
        <f t="shared" ref="V36" si="11">F36+H36+J36+L36+N36+P36+R36+T36</f>
        <v>4.4000000000000004</v>
      </c>
    </row>
    <row r="37" spans="1:22">
      <c r="A37" t="s">
        <v>37</v>
      </c>
      <c r="B37" t="s">
        <v>20</v>
      </c>
      <c r="C37" t="s">
        <v>86</v>
      </c>
      <c r="D37">
        <v>36</v>
      </c>
      <c r="E37" s="6">
        <v>14</v>
      </c>
      <c r="F37" s="9">
        <v>40</v>
      </c>
      <c r="G37" s="6">
        <v>11</v>
      </c>
      <c r="H37" s="9">
        <v>4</v>
      </c>
      <c r="I37" s="6">
        <v>0</v>
      </c>
      <c r="J37" s="9">
        <v>0</v>
      </c>
      <c r="K37" s="6">
        <v>0</v>
      </c>
      <c r="L37" s="9">
        <v>0</v>
      </c>
      <c r="M37" s="6">
        <v>0</v>
      </c>
      <c r="N37" s="9">
        <v>0</v>
      </c>
      <c r="O37" s="6">
        <v>0</v>
      </c>
      <c r="P37" s="9">
        <v>0</v>
      </c>
      <c r="Q37" s="6">
        <v>0</v>
      </c>
      <c r="R37" s="9">
        <v>0</v>
      </c>
      <c r="S37" s="6">
        <v>20</v>
      </c>
      <c r="T37" s="9">
        <v>0.5</v>
      </c>
      <c r="U37" s="6">
        <f t="shared" si="9"/>
        <v>45</v>
      </c>
      <c r="V37" s="9">
        <f t="shared" ref="V37:V91" si="12">F37+H37+J37+L37+N37+P37+R37+T37</f>
        <v>44.5</v>
      </c>
    </row>
    <row r="38" spans="1:22">
      <c r="A38" t="s">
        <v>140</v>
      </c>
      <c r="B38" t="s">
        <v>96</v>
      </c>
      <c r="C38" t="s">
        <v>85</v>
      </c>
      <c r="D38">
        <v>27</v>
      </c>
      <c r="E38" s="6">
        <v>1</v>
      </c>
      <c r="F38" s="9">
        <v>3.5</v>
      </c>
      <c r="G38" s="6">
        <v>0</v>
      </c>
      <c r="H38" s="9">
        <v>0</v>
      </c>
      <c r="I38" s="6">
        <v>0</v>
      </c>
      <c r="J38" s="9">
        <v>0</v>
      </c>
      <c r="K38" s="6">
        <v>0</v>
      </c>
      <c r="L38" s="9">
        <v>0</v>
      </c>
      <c r="M38" s="6">
        <v>3</v>
      </c>
      <c r="N38" s="9">
        <v>2.2999999999999998</v>
      </c>
      <c r="O38" s="6">
        <v>0</v>
      </c>
      <c r="P38" s="9">
        <v>0</v>
      </c>
      <c r="Q38" s="6">
        <v>0</v>
      </c>
      <c r="R38" s="9">
        <v>0</v>
      </c>
      <c r="S38" s="6">
        <v>30</v>
      </c>
      <c r="T38" s="9">
        <v>1</v>
      </c>
      <c r="U38" s="6">
        <f t="shared" si="9"/>
        <v>34</v>
      </c>
      <c r="V38" s="9">
        <f t="shared" si="12"/>
        <v>6.8</v>
      </c>
    </row>
    <row r="39" spans="1:22">
      <c r="A39" t="s">
        <v>141</v>
      </c>
      <c r="B39" t="s">
        <v>96</v>
      </c>
      <c r="C39" t="s">
        <v>85</v>
      </c>
      <c r="D39">
        <v>21</v>
      </c>
      <c r="E39" s="6">
        <v>1</v>
      </c>
      <c r="F39" s="9">
        <v>2.8</v>
      </c>
      <c r="G39" s="6">
        <v>0</v>
      </c>
      <c r="H39" s="9">
        <v>0</v>
      </c>
      <c r="I39" s="6">
        <v>0</v>
      </c>
      <c r="J39" s="9">
        <v>0</v>
      </c>
      <c r="K39" s="6">
        <v>0</v>
      </c>
      <c r="L39" s="9">
        <v>0</v>
      </c>
      <c r="M39" s="6">
        <v>1</v>
      </c>
      <c r="N39" s="9">
        <v>0.7</v>
      </c>
      <c r="O39" s="6">
        <v>0</v>
      </c>
      <c r="P39" s="9">
        <v>0</v>
      </c>
      <c r="Q39" s="6">
        <v>0</v>
      </c>
      <c r="R39" s="9">
        <v>0</v>
      </c>
      <c r="S39" s="6">
        <v>0</v>
      </c>
      <c r="T39" s="9">
        <v>0</v>
      </c>
      <c r="U39" s="6">
        <f t="shared" si="9"/>
        <v>2</v>
      </c>
      <c r="V39" s="9">
        <f t="shared" si="12"/>
        <v>3.5</v>
      </c>
    </row>
    <row r="40" spans="1:22">
      <c r="A40" t="s">
        <v>108</v>
      </c>
      <c r="B40" t="s">
        <v>15</v>
      </c>
      <c r="C40" t="s">
        <v>87</v>
      </c>
      <c r="D40">
        <v>33</v>
      </c>
      <c r="E40" s="6">
        <v>13</v>
      </c>
      <c r="F40" s="9">
        <v>32.4</v>
      </c>
      <c r="G40" s="6">
        <v>0</v>
      </c>
      <c r="H40" s="9">
        <v>0</v>
      </c>
      <c r="I40" s="6">
        <v>0</v>
      </c>
      <c r="J40" s="9">
        <v>0</v>
      </c>
      <c r="K40" s="6">
        <v>0</v>
      </c>
      <c r="L40" s="9">
        <v>0</v>
      </c>
      <c r="M40" s="6">
        <v>1</v>
      </c>
      <c r="N40" s="9">
        <v>1.3</v>
      </c>
      <c r="O40" s="6">
        <v>0</v>
      </c>
      <c r="P40" s="9">
        <v>0</v>
      </c>
      <c r="Q40" s="6">
        <v>0</v>
      </c>
      <c r="R40" s="9">
        <v>0</v>
      </c>
      <c r="S40" s="6">
        <v>0</v>
      </c>
      <c r="T40" s="9">
        <v>0</v>
      </c>
      <c r="U40" s="6">
        <f t="shared" si="9"/>
        <v>14</v>
      </c>
      <c r="V40" s="9">
        <f t="shared" si="12"/>
        <v>33.699999999999996</v>
      </c>
    </row>
    <row r="41" spans="1:22">
      <c r="C41" t="s">
        <v>86</v>
      </c>
      <c r="D41">
        <v>10</v>
      </c>
      <c r="E41" s="6">
        <v>3</v>
      </c>
      <c r="F41" s="9">
        <v>7.2</v>
      </c>
      <c r="G41" s="6">
        <v>0</v>
      </c>
      <c r="H41" s="9">
        <v>0</v>
      </c>
      <c r="I41" s="6">
        <v>0</v>
      </c>
      <c r="J41" s="9">
        <v>0</v>
      </c>
      <c r="K41" s="6">
        <v>0</v>
      </c>
      <c r="L41" s="9">
        <v>0</v>
      </c>
      <c r="M41" s="6">
        <v>0</v>
      </c>
      <c r="N41" s="9">
        <v>0</v>
      </c>
      <c r="O41" s="6">
        <v>0</v>
      </c>
      <c r="P41" s="9">
        <v>0</v>
      </c>
      <c r="Q41" s="6">
        <v>0</v>
      </c>
      <c r="R41" s="9">
        <v>0</v>
      </c>
      <c r="S41" s="6">
        <v>0</v>
      </c>
      <c r="T41" s="9">
        <v>0</v>
      </c>
      <c r="U41" s="6">
        <f t="shared" si="9"/>
        <v>3</v>
      </c>
      <c r="V41" s="9">
        <f t="shared" si="12"/>
        <v>7.2</v>
      </c>
    </row>
    <row r="42" spans="1:22">
      <c r="A42" t="s">
        <v>162</v>
      </c>
      <c r="B42" t="s">
        <v>18</v>
      </c>
      <c r="C42" t="s">
        <v>86</v>
      </c>
      <c r="D42">
        <v>5</v>
      </c>
      <c r="E42" s="6">
        <v>1</v>
      </c>
      <c r="F42" s="9">
        <v>2</v>
      </c>
      <c r="G42" s="6">
        <v>0</v>
      </c>
      <c r="H42" s="9">
        <v>0</v>
      </c>
      <c r="I42" s="6">
        <v>0</v>
      </c>
      <c r="J42" s="9">
        <v>0</v>
      </c>
      <c r="K42" s="6">
        <v>0</v>
      </c>
      <c r="L42" s="9">
        <v>0</v>
      </c>
      <c r="M42" s="6">
        <v>0</v>
      </c>
      <c r="N42" s="9">
        <v>0</v>
      </c>
      <c r="O42" s="6">
        <v>0</v>
      </c>
      <c r="P42" s="9">
        <v>0</v>
      </c>
      <c r="Q42" s="6">
        <v>0</v>
      </c>
      <c r="R42" s="9">
        <v>0</v>
      </c>
      <c r="S42" s="6">
        <v>0</v>
      </c>
      <c r="T42" s="9">
        <v>0</v>
      </c>
      <c r="U42" s="6">
        <f t="shared" si="9"/>
        <v>1</v>
      </c>
      <c r="V42" s="9">
        <f t="shared" si="12"/>
        <v>2</v>
      </c>
    </row>
    <row r="43" spans="1:22">
      <c r="A43" t="s">
        <v>38</v>
      </c>
      <c r="B43" t="s">
        <v>17</v>
      </c>
      <c r="C43" t="s">
        <v>85</v>
      </c>
      <c r="D43">
        <v>4</v>
      </c>
      <c r="E43" s="6">
        <v>2</v>
      </c>
      <c r="F43" s="9">
        <v>5.16</v>
      </c>
      <c r="G43" s="6">
        <v>0</v>
      </c>
      <c r="H43" s="9">
        <v>0</v>
      </c>
      <c r="I43" s="6">
        <v>0</v>
      </c>
      <c r="J43" s="9">
        <v>0</v>
      </c>
      <c r="K43" s="6">
        <v>0</v>
      </c>
      <c r="L43" s="9">
        <v>0</v>
      </c>
      <c r="M43" s="6">
        <v>0</v>
      </c>
      <c r="N43" s="9">
        <v>0</v>
      </c>
      <c r="O43" s="6">
        <v>0</v>
      </c>
      <c r="P43" s="9">
        <v>0</v>
      </c>
      <c r="Q43" s="6">
        <v>0</v>
      </c>
      <c r="R43" s="9">
        <v>0</v>
      </c>
      <c r="S43" s="6">
        <v>0</v>
      </c>
      <c r="T43" s="9">
        <v>0</v>
      </c>
      <c r="U43" s="6">
        <f t="shared" si="9"/>
        <v>2</v>
      </c>
      <c r="V43" s="9">
        <f t="shared" si="12"/>
        <v>5.16</v>
      </c>
    </row>
    <row r="44" spans="1:22">
      <c r="A44" t="s">
        <v>155</v>
      </c>
      <c r="B44" t="s">
        <v>71</v>
      </c>
      <c r="C44" t="s">
        <v>87</v>
      </c>
      <c r="D44">
        <v>5</v>
      </c>
      <c r="E44" s="6">
        <v>2</v>
      </c>
      <c r="F44" s="9">
        <v>5.3</v>
      </c>
      <c r="G44" s="6">
        <v>0</v>
      </c>
      <c r="H44" s="9">
        <v>0</v>
      </c>
      <c r="I44" s="6">
        <v>0</v>
      </c>
      <c r="J44" s="9">
        <v>0</v>
      </c>
      <c r="K44" s="6">
        <v>0</v>
      </c>
      <c r="L44" s="9">
        <v>0</v>
      </c>
      <c r="M44" s="6">
        <v>0</v>
      </c>
      <c r="N44" s="9">
        <v>0</v>
      </c>
      <c r="O44" s="6">
        <v>0</v>
      </c>
      <c r="P44" s="9">
        <v>0</v>
      </c>
      <c r="Q44" s="6">
        <v>0</v>
      </c>
      <c r="R44" s="9">
        <v>0</v>
      </c>
      <c r="S44" s="6">
        <v>0</v>
      </c>
      <c r="T44" s="9">
        <v>0</v>
      </c>
      <c r="U44" s="6">
        <f t="shared" si="9"/>
        <v>2</v>
      </c>
      <c r="V44" s="9">
        <f t="shared" si="12"/>
        <v>5.3</v>
      </c>
    </row>
    <row r="45" spans="1:22">
      <c r="A45" t="s">
        <v>109</v>
      </c>
      <c r="B45" t="s">
        <v>15</v>
      </c>
      <c r="C45" t="s">
        <v>85</v>
      </c>
      <c r="D45">
        <v>12</v>
      </c>
      <c r="E45" s="6">
        <v>2</v>
      </c>
      <c r="F45" s="9">
        <v>5</v>
      </c>
      <c r="G45" s="6">
        <v>0</v>
      </c>
      <c r="H45" s="9">
        <v>0</v>
      </c>
      <c r="I45" s="6">
        <v>0</v>
      </c>
      <c r="J45" s="9">
        <v>0</v>
      </c>
      <c r="K45" s="6">
        <v>0</v>
      </c>
      <c r="L45" s="9">
        <v>0</v>
      </c>
      <c r="M45" s="6">
        <v>0</v>
      </c>
      <c r="N45" s="9">
        <v>0</v>
      </c>
      <c r="O45" s="6">
        <v>0</v>
      </c>
      <c r="P45" s="9">
        <v>0</v>
      </c>
      <c r="Q45" s="6">
        <v>0</v>
      </c>
      <c r="R45" s="9">
        <v>0</v>
      </c>
      <c r="S45" s="6">
        <v>0</v>
      </c>
      <c r="T45" s="9">
        <v>0</v>
      </c>
      <c r="U45" s="6">
        <f t="shared" si="9"/>
        <v>2</v>
      </c>
      <c r="V45" s="9">
        <f t="shared" si="12"/>
        <v>5</v>
      </c>
    </row>
    <row r="46" spans="1:22">
      <c r="A46" t="s">
        <v>110</v>
      </c>
      <c r="B46" t="s">
        <v>191</v>
      </c>
      <c r="C46" t="s">
        <v>85</v>
      </c>
      <c r="D46">
        <v>27</v>
      </c>
      <c r="E46" s="6">
        <v>1</v>
      </c>
      <c r="F46" s="9">
        <v>2.9</v>
      </c>
      <c r="G46" s="6">
        <v>0</v>
      </c>
      <c r="H46" s="9">
        <v>0</v>
      </c>
      <c r="I46" s="6">
        <v>0</v>
      </c>
      <c r="J46" s="9">
        <v>0</v>
      </c>
      <c r="K46" s="6">
        <v>0</v>
      </c>
      <c r="L46" s="9">
        <v>0</v>
      </c>
      <c r="M46" s="6">
        <v>0</v>
      </c>
      <c r="N46" s="9">
        <v>0</v>
      </c>
      <c r="O46" s="6">
        <v>0</v>
      </c>
      <c r="P46" s="9">
        <v>0</v>
      </c>
      <c r="Q46" s="6">
        <v>0</v>
      </c>
      <c r="R46" s="9">
        <v>0</v>
      </c>
      <c r="S46" s="6">
        <v>0</v>
      </c>
      <c r="T46" s="9">
        <v>0</v>
      </c>
      <c r="U46" s="6">
        <f t="shared" ref="U46" si="13">E46+G46+I46+K46+M46+O46+Q46+S46</f>
        <v>1</v>
      </c>
      <c r="V46" s="9">
        <f t="shared" ref="V46" si="14">F46+H46+J46+L46+N46+P46+R46+T46</f>
        <v>2.9</v>
      </c>
    </row>
    <row r="47" spans="1:22">
      <c r="A47" t="s">
        <v>110</v>
      </c>
      <c r="B47" t="s">
        <v>18</v>
      </c>
      <c r="C47" t="s">
        <v>86</v>
      </c>
      <c r="D47">
        <v>12</v>
      </c>
      <c r="E47" s="6">
        <v>3</v>
      </c>
      <c r="F47" s="9">
        <v>7.4</v>
      </c>
      <c r="G47" s="6">
        <v>0</v>
      </c>
      <c r="H47" s="9">
        <v>0</v>
      </c>
      <c r="I47" s="6">
        <v>0</v>
      </c>
      <c r="J47" s="9">
        <v>0</v>
      </c>
      <c r="K47" s="6">
        <v>0</v>
      </c>
      <c r="L47" s="9">
        <v>0</v>
      </c>
      <c r="M47" s="6">
        <v>0</v>
      </c>
      <c r="N47" s="9">
        <v>0</v>
      </c>
      <c r="O47" s="6">
        <v>0</v>
      </c>
      <c r="P47" s="9">
        <v>0</v>
      </c>
      <c r="Q47" s="6">
        <v>0</v>
      </c>
      <c r="R47" s="9">
        <v>0</v>
      </c>
      <c r="S47" s="6">
        <v>0</v>
      </c>
      <c r="T47" s="9">
        <v>0</v>
      </c>
      <c r="U47" s="6">
        <f t="shared" si="9"/>
        <v>3</v>
      </c>
      <c r="V47" s="9">
        <f t="shared" si="12"/>
        <v>7.4</v>
      </c>
    </row>
    <row r="48" spans="1:22">
      <c r="A48" t="s">
        <v>110</v>
      </c>
      <c r="C48" t="s">
        <v>87</v>
      </c>
      <c r="D48">
        <v>4</v>
      </c>
      <c r="E48" s="6">
        <v>0</v>
      </c>
      <c r="F48" s="9">
        <v>0</v>
      </c>
      <c r="G48" s="6">
        <v>1</v>
      </c>
      <c r="H48" s="9">
        <v>0.4</v>
      </c>
      <c r="I48" s="6">
        <v>0</v>
      </c>
      <c r="J48" s="9">
        <v>0</v>
      </c>
      <c r="K48" s="6">
        <v>0</v>
      </c>
      <c r="L48" s="9">
        <v>0</v>
      </c>
      <c r="M48" s="6">
        <v>0</v>
      </c>
      <c r="N48" s="9">
        <v>0</v>
      </c>
      <c r="O48" s="6">
        <v>0</v>
      </c>
      <c r="P48" s="9">
        <v>0</v>
      </c>
      <c r="Q48" s="6">
        <v>0</v>
      </c>
      <c r="R48" s="9">
        <v>0</v>
      </c>
      <c r="S48" s="6">
        <v>0</v>
      </c>
      <c r="T48" s="9">
        <v>0</v>
      </c>
      <c r="U48" s="6">
        <f t="shared" si="9"/>
        <v>1</v>
      </c>
      <c r="V48" s="9">
        <f t="shared" si="12"/>
        <v>0.4</v>
      </c>
    </row>
    <row r="49" spans="1:22">
      <c r="A49" t="s">
        <v>111</v>
      </c>
      <c r="B49" t="s">
        <v>18</v>
      </c>
      <c r="C49" t="s">
        <v>86</v>
      </c>
      <c r="D49">
        <v>3</v>
      </c>
      <c r="E49" s="6">
        <v>2</v>
      </c>
      <c r="F49" s="9">
        <v>3.3</v>
      </c>
      <c r="G49" s="6">
        <v>0</v>
      </c>
      <c r="H49" s="9">
        <v>0</v>
      </c>
      <c r="I49" s="6">
        <v>0</v>
      </c>
      <c r="J49" s="9">
        <v>0</v>
      </c>
      <c r="K49" s="6">
        <v>0</v>
      </c>
      <c r="L49" s="9">
        <v>0</v>
      </c>
      <c r="M49" s="6">
        <v>0</v>
      </c>
      <c r="N49" s="9">
        <v>0</v>
      </c>
      <c r="O49" s="6">
        <v>0</v>
      </c>
      <c r="P49" s="9">
        <v>0</v>
      </c>
      <c r="Q49" s="6">
        <v>0</v>
      </c>
      <c r="R49" s="9">
        <v>0</v>
      </c>
      <c r="S49" s="6">
        <v>0</v>
      </c>
      <c r="T49" s="9">
        <v>0</v>
      </c>
      <c r="U49" s="6">
        <f t="shared" si="9"/>
        <v>2</v>
      </c>
      <c r="V49" s="9">
        <f t="shared" si="12"/>
        <v>3.3</v>
      </c>
    </row>
    <row r="50" spans="1:22">
      <c r="A50" t="s">
        <v>42</v>
      </c>
      <c r="B50" t="s">
        <v>18</v>
      </c>
      <c r="C50" t="s">
        <v>87</v>
      </c>
      <c r="D50">
        <v>4</v>
      </c>
      <c r="E50" s="6">
        <v>2</v>
      </c>
      <c r="F50" s="9">
        <v>4.3</v>
      </c>
      <c r="G50" s="6">
        <v>0</v>
      </c>
      <c r="H50" s="9">
        <v>0</v>
      </c>
      <c r="I50" s="6">
        <v>0</v>
      </c>
      <c r="J50" s="9">
        <v>0</v>
      </c>
      <c r="K50" s="6">
        <v>0</v>
      </c>
      <c r="L50" s="9">
        <v>0</v>
      </c>
      <c r="M50" s="6">
        <v>0</v>
      </c>
      <c r="N50" s="9">
        <v>0</v>
      </c>
      <c r="O50" s="6">
        <v>0</v>
      </c>
      <c r="P50" s="9">
        <v>0</v>
      </c>
      <c r="Q50" s="6">
        <v>0</v>
      </c>
      <c r="R50" s="9">
        <v>0</v>
      </c>
      <c r="S50" s="6">
        <v>0</v>
      </c>
      <c r="T50" s="9">
        <v>0</v>
      </c>
      <c r="U50" s="6">
        <f t="shared" si="9"/>
        <v>2</v>
      </c>
      <c r="V50" s="9">
        <f t="shared" si="12"/>
        <v>4.3</v>
      </c>
    </row>
    <row r="51" spans="1:22">
      <c r="A51" t="s">
        <v>43</v>
      </c>
      <c r="B51" t="s">
        <v>18</v>
      </c>
      <c r="C51" t="s">
        <v>85</v>
      </c>
      <c r="D51">
        <v>17</v>
      </c>
      <c r="E51" s="6">
        <v>5</v>
      </c>
      <c r="F51" s="9">
        <v>10.199999999999999</v>
      </c>
      <c r="G51" s="6">
        <v>0</v>
      </c>
      <c r="H51" s="9">
        <v>0</v>
      </c>
      <c r="I51" s="6">
        <v>0</v>
      </c>
      <c r="J51" s="9">
        <v>0</v>
      </c>
      <c r="K51" s="6">
        <v>1</v>
      </c>
      <c r="L51" s="9">
        <v>2.9</v>
      </c>
      <c r="M51" s="6">
        <v>0</v>
      </c>
      <c r="N51" s="9">
        <v>0</v>
      </c>
      <c r="O51" s="6">
        <v>0</v>
      </c>
      <c r="P51" s="9">
        <v>0</v>
      </c>
      <c r="Q51" s="6">
        <v>0</v>
      </c>
      <c r="R51" s="9">
        <v>0</v>
      </c>
      <c r="S51" s="6">
        <v>0</v>
      </c>
      <c r="T51" s="9">
        <v>0</v>
      </c>
      <c r="U51" s="6">
        <f t="shared" si="9"/>
        <v>6</v>
      </c>
      <c r="V51" s="9">
        <f t="shared" si="12"/>
        <v>13.1</v>
      </c>
    </row>
    <row r="52" spans="1:22">
      <c r="A52" t="s">
        <v>163</v>
      </c>
      <c r="B52" t="s">
        <v>15</v>
      </c>
      <c r="C52" t="s">
        <v>87</v>
      </c>
      <c r="D52">
        <v>11</v>
      </c>
      <c r="E52" s="6">
        <v>9</v>
      </c>
      <c r="F52" s="9">
        <v>21.5</v>
      </c>
      <c r="G52" s="6">
        <v>0</v>
      </c>
      <c r="H52" s="9">
        <v>0</v>
      </c>
      <c r="I52" s="6">
        <v>0</v>
      </c>
      <c r="J52" s="9">
        <v>0</v>
      </c>
      <c r="K52" s="6">
        <v>0</v>
      </c>
      <c r="L52" s="9">
        <v>0</v>
      </c>
      <c r="M52" s="6">
        <v>0</v>
      </c>
      <c r="N52" s="9">
        <v>0</v>
      </c>
      <c r="O52" s="6">
        <v>0</v>
      </c>
      <c r="P52" s="9">
        <v>0</v>
      </c>
      <c r="Q52" s="6">
        <v>0</v>
      </c>
      <c r="R52" s="9">
        <v>0</v>
      </c>
      <c r="S52" s="6">
        <v>0</v>
      </c>
      <c r="T52" s="9">
        <v>0</v>
      </c>
      <c r="U52" s="6">
        <f t="shared" si="9"/>
        <v>9</v>
      </c>
      <c r="V52" s="9">
        <f t="shared" si="12"/>
        <v>21.5</v>
      </c>
    </row>
    <row r="53" spans="1:22">
      <c r="A53" t="s">
        <v>167</v>
      </c>
      <c r="B53" t="s">
        <v>211</v>
      </c>
      <c r="C53" t="s">
        <v>87</v>
      </c>
      <c r="D53">
        <v>1</v>
      </c>
      <c r="E53" s="6">
        <v>0</v>
      </c>
      <c r="F53" s="9">
        <v>0</v>
      </c>
      <c r="G53" s="6">
        <v>0</v>
      </c>
      <c r="H53" s="9">
        <v>0</v>
      </c>
      <c r="I53" s="6">
        <v>0</v>
      </c>
      <c r="J53" s="9">
        <v>0</v>
      </c>
      <c r="K53" s="6">
        <v>0</v>
      </c>
      <c r="L53" s="9">
        <v>0</v>
      </c>
      <c r="M53" s="6">
        <v>0</v>
      </c>
      <c r="N53" s="9">
        <v>0</v>
      </c>
      <c r="O53" s="6">
        <v>0</v>
      </c>
      <c r="P53" s="9">
        <v>0</v>
      </c>
      <c r="Q53" s="6">
        <v>0</v>
      </c>
      <c r="R53" s="9">
        <v>0</v>
      </c>
      <c r="S53" s="6">
        <v>0</v>
      </c>
      <c r="T53" s="9">
        <v>0</v>
      </c>
      <c r="U53" s="6">
        <f t="shared" ref="U53" si="15">E53+G53+I53+K53+M53+O53+Q53+S53</f>
        <v>0</v>
      </c>
      <c r="V53" s="9">
        <f t="shared" ref="V53" si="16">F53+H53+J53+L53+N53+P53+R53+T53</f>
        <v>0</v>
      </c>
    </row>
    <row r="54" spans="1:22">
      <c r="A54" t="s">
        <v>139</v>
      </c>
      <c r="B54" t="s">
        <v>15</v>
      </c>
      <c r="C54" t="s">
        <v>85</v>
      </c>
      <c r="D54">
        <v>3</v>
      </c>
      <c r="E54" s="6">
        <v>1</v>
      </c>
      <c r="F54" s="9">
        <v>2</v>
      </c>
      <c r="G54" s="6">
        <v>0</v>
      </c>
      <c r="H54" s="9">
        <v>0</v>
      </c>
      <c r="I54" s="6">
        <v>0</v>
      </c>
      <c r="J54" s="9">
        <v>0</v>
      </c>
      <c r="K54" s="6">
        <v>0</v>
      </c>
      <c r="L54" s="9">
        <v>0</v>
      </c>
      <c r="M54" s="6">
        <v>0</v>
      </c>
      <c r="N54" s="9">
        <v>0</v>
      </c>
      <c r="O54" s="6">
        <v>0</v>
      </c>
      <c r="P54" s="9">
        <v>0</v>
      </c>
      <c r="Q54" s="6">
        <v>0</v>
      </c>
      <c r="R54" s="9">
        <v>0</v>
      </c>
      <c r="S54" s="6">
        <v>0</v>
      </c>
      <c r="T54" s="9">
        <v>0</v>
      </c>
      <c r="U54" s="6">
        <f t="shared" si="9"/>
        <v>1</v>
      </c>
      <c r="V54" s="9">
        <f t="shared" si="12"/>
        <v>2</v>
      </c>
    </row>
    <row r="55" spans="1:22">
      <c r="A55" t="s">
        <v>138</v>
      </c>
      <c r="B55" t="s">
        <v>15</v>
      </c>
      <c r="C55" t="s">
        <v>85</v>
      </c>
      <c r="D55">
        <v>13</v>
      </c>
      <c r="E55" s="6">
        <v>3</v>
      </c>
      <c r="F55" s="9">
        <v>6</v>
      </c>
      <c r="G55" s="6">
        <v>0</v>
      </c>
      <c r="H55" s="9">
        <v>0</v>
      </c>
      <c r="I55" s="6">
        <v>0</v>
      </c>
      <c r="J55" s="9">
        <v>0</v>
      </c>
      <c r="K55" s="6">
        <v>0</v>
      </c>
      <c r="L55" s="9">
        <v>0</v>
      </c>
      <c r="M55" s="6">
        <v>0</v>
      </c>
      <c r="N55" s="9">
        <v>0</v>
      </c>
      <c r="O55" s="6">
        <v>0</v>
      </c>
      <c r="P55" s="9">
        <v>0</v>
      </c>
      <c r="Q55" s="6">
        <v>0</v>
      </c>
      <c r="R55" s="9">
        <v>0</v>
      </c>
      <c r="S55" s="6">
        <v>0</v>
      </c>
      <c r="T55" s="9">
        <v>0</v>
      </c>
      <c r="U55" s="6">
        <f t="shared" si="9"/>
        <v>3</v>
      </c>
      <c r="V55" s="9">
        <f t="shared" si="12"/>
        <v>6</v>
      </c>
    </row>
    <row r="56" spans="1:22">
      <c r="A56" t="s">
        <v>144</v>
      </c>
      <c r="B56" t="s">
        <v>71</v>
      </c>
      <c r="C56" t="s">
        <v>87</v>
      </c>
      <c r="D56">
        <v>17</v>
      </c>
      <c r="E56" s="6">
        <v>2</v>
      </c>
      <c r="F56" s="9">
        <v>4.9000000000000004</v>
      </c>
      <c r="G56" s="6">
        <v>1</v>
      </c>
      <c r="H56" s="9">
        <v>0.3</v>
      </c>
      <c r="I56" s="6">
        <v>0</v>
      </c>
      <c r="J56" s="9">
        <v>0</v>
      </c>
      <c r="K56" s="6">
        <v>0</v>
      </c>
      <c r="L56" s="9">
        <v>0</v>
      </c>
      <c r="M56" s="6">
        <v>0</v>
      </c>
      <c r="N56" s="9">
        <v>0</v>
      </c>
      <c r="O56" s="6">
        <v>0</v>
      </c>
      <c r="P56" s="9">
        <v>0</v>
      </c>
      <c r="Q56" s="6">
        <v>0</v>
      </c>
      <c r="R56" s="9">
        <v>0</v>
      </c>
      <c r="S56" s="6">
        <v>0</v>
      </c>
      <c r="T56" s="9">
        <v>0</v>
      </c>
      <c r="U56" s="6">
        <f t="shared" si="9"/>
        <v>3</v>
      </c>
      <c r="V56" s="9">
        <f t="shared" si="12"/>
        <v>5.2</v>
      </c>
    </row>
    <row r="57" spans="1:22">
      <c r="A57" t="s">
        <v>143</v>
      </c>
      <c r="B57" t="s">
        <v>71</v>
      </c>
      <c r="C57" t="s">
        <v>87</v>
      </c>
      <c r="D57">
        <v>23</v>
      </c>
      <c r="E57" s="6">
        <v>2</v>
      </c>
      <c r="F57" s="9">
        <v>4.7</v>
      </c>
      <c r="G57" s="6">
        <v>5</v>
      </c>
      <c r="H57" s="9">
        <v>1.4</v>
      </c>
      <c r="I57" s="6">
        <v>0</v>
      </c>
      <c r="J57" s="9">
        <v>0</v>
      </c>
      <c r="K57" s="6">
        <v>0</v>
      </c>
      <c r="L57" s="9">
        <v>0</v>
      </c>
      <c r="M57" s="6">
        <v>0</v>
      </c>
      <c r="N57" s="9">
        <v>0</v>
      </c>
      <c r="O57" s="6">
        <v>0</v>
      </c>
      <c r="P57" s="9">
        <v>0</v>
      </c>
      <c r="Q57" s="6">
        <v>0</v>
      </c>
      <c r="R57" s="9">
        <v>0</v>
      </c>
      <c r="S57" s="6">
        <v>0</v>
      </c>
      <c r="T57" s="9">
        <v>0</v>
      </c>
      <c r="U57" s="6">
        <f t="shared" si="9"/>
        <v>7</v>
      </c>
      <c r="V57" s="9">
        <f t="shared" si="12"/>
        <v>6.1</v>
      </c>
    </row>
    <row r="58" spans="1:22">
      <c r="A58" t="s">
        <v>112</v>
      </c>
      <c r="B58" t="s">
        <v>18</v>
      </c>
      <c r="C58" t="s">
        <v>86</v>
      </c>
      <c r="D58">
        <v>7</v>
      </c>
      <c r="E58" s="6">
        <v>2</v>
      </c>
      <c r="F58" s="9">
        <v>4.3</v>
      </c>
      <c r="G58" s="6">
        <v>0</v>
      </c>
      <c r="H58" s="9">
        <v>0</v>
      </c>
      <c r="I58" s="6">
        <v>0</v>
      </c>
      <c r="J58" s="9">
        <v>0</v>
      </c>
      <c r="K58" s="6">
        <v>0</v>
      </c>
      <c r="L58" s="9">
        <v>0</v>
      </c>
      <c r="M58" s="6">
        <v>0</v>
      </c>
      <c r="N58" s="9">
        <v>0</v>
      </c>
      <c r="O58" s="6">
        <v>0</v>
      </c>
      <c r="P58" s="9">
        <v>0</v>
      </c>
      <c r="Q58" s="6">
        <v>0</v>
      </c>
      <c r="R58" s="9">
        <v>0</v>
      </c>
      <c r="S58" s="6">
        <v>0</v>
      </c>
      <c r="T58" s="9">
        <v>0</v>
      </c>
      <c r="U58" s="6">
        <f t="shared" si="9"/>
        <v>2</v>
      </c>
      <c r="V58" s="9">
        <f t="shared" si="12"/>
        <v>4.3</v>
      </c>
    </row>
    <row r="59" spans="1:22">
      <c r="C59" t="s">
        <v>87</v>
      </c>
      <c r="D59">
        <v>3</v>
      </c>
      <c r="E59" s="6">
        <v>1</v>
      </c>
      <c r="F59" s="9">
        <v>2</v>
      </c>
      <c r="G59" s="6">
        <v>1</v>
      </c>
      <c r="H59" s="9">
        <v>0.3</v>
      </c>
      <c r="I59" s="6">
        <v>0</v>
      </c>
      <c r="J59" s="9">
        <v>0</v>
      </c>
      <c r="K59" s="6">
        <v>0</v>
      </c>
      <c r="L59" s="9">
        <v>0</v>
      </c>
      <c r="M59" s="6">
        <v>0</v>
      </c>
      <c r="N59" s="9">
        <v>0</v>
      </c>
      <c r="O59" s="6">
        <v>0</v>
      </c>
      <c r="P59" s="9">
        <v>0</v>
      </c>
      <c r="Q59" s="6">
        <v>0</v>
      </c>
      <c r="R59" s="9">
        <v>0</v>
      </c>
      <c r="S59" s="6">
        <v>0</v>
      </c>
      <c r="T59" s="9">
        <v>0</v>
      </c>
      <c r="U59" s="6">
        <f t="shared" si="9"/>
        <v>2</v>
      </c>
      <c r="V59" s="9">
        <f t="shared" si="12"/>
        <v>2.2999999999999998</v>
      </c>
    </row>
    <row r="60" spans="1:22">
      <c r="A60" t="s">
        <v>113</v>
      </c>
      <c r="B60" t="s">
        <v>18</v>
      </c>
      <c r="C60" t="s">
        <v>86</v>
      </c>
      <c r="D60">
        <v>5</v>
      </c>
      <c r="E60" s="6">
        <v>3</v>
      </c>
      <c r="F60" s="9">
        <v>6.6</v>
      </c>
      <c r="G60" s="6">
        <v>0</v>
      </c>
      <c r="H60" s="9">
        <v>0</v>
      </c>
      <c r="I60" s="6">
        <v>0</v>
      </c>
      <c r="J60" s="9">
        <v>0</v>
      </c>
      <c r="K60" s="6">
        <v>0</v>
      </c>
      <c r="L60" s="9">
        <v>0</v>
      </c>
      <c r="M60" s="6">
        <v>0</v>
      </c>
      <c r="N60" s="9">
        <v>0</v>
      </c>
      <c r="O60" s="6">
        <v>0</v>
      </c>
      <c r="P60" s="9">
        <v>0</v>
      </c>
      <c r="Q60" s="6">
        <v>0</v>
      </c>
      <c r="R60" s="9">
        <v>0</v>
      </c>
      <c r="S60" s="6">
        <v>0</v>
      </c>
      <c r="T60" s="9">
        <v>0</v>
      </c>
      <c r="U60" s="6">
        <f t="shared" si="9"/>
        <v>3</v>
      </c>
      <c r="V60" s="9">
        <f t="shared" si="12"/>
        <v>6.6</v>
      </c>
    </row>
    <row r="61" spans="1:22">
      <c r="A61" t="s">
        <v>114</v>
      </c>
      <c r="B61" t="s">
        <v>96</v>
      </c>
      <c r="C61" t="s">
        <v>85</v>
      </c>
      <c r="D61">
        <v>5</v>
      </c>
      <c r="E61" s="6">
        <v>2</v>
      </c>
      <c r="F61" s="9">
        <v>4.1900000000000004</v>
      </c>
      <c r="G61" s="6">
        <v>0</v>
      </c>
      <c r="H61" s="9">
        <v>0</v>
      </c>
      <c r="I61" s="6">
        <v>2</v>
      </c>
      <c r="J61" s="9">
        <v>0.9</v>
      </c>
      <c r="K61" s="6">
        <v>0</v>
      </c>
      <c r="L61" s="9">
        <v>0</v>
      </c>
      <c r="M61" s="6">
        <v>0</v>
      </c>
      <c r="N61" s="9">
        <v>0</v>
      </c>
      <c r="O61" s="6">
        <v>0</v>
      </c>
      <c r="P61" s="9">
        <v>0</v>
      </c>
      <c r="Q61" s="6">
        <v>0</v>
      </c>
      <c r="R61" s="9">
        <v>0</v>
      </c>
      <c r="S61" s="6">
        <v>0</v>
      </c>
      <c r="T61" s="9">
        <v>0</v>
      </c>
      <c r="U61" s="6">
        <f t="shared" si="9"/>
        <v>4</v>
      </c>
      <c r="V61" s="9">
        <f t="shared" si="12"/>
        <v>5.0900000000000007</v>
      </c>
    </row>
    <row r="62" spans="1:22">
      <c r="A62" t="s">
        <v>116</v>
      </c>
      <c r="B62" t="s">
        <v>18</v>
      </c>
      <c r="C62" t="s">
        <v>86</v>
      </c>
      <c r="D62">
        <v>51</v>
      </c>
      <c r="E62" s="6">
        <v>16</v>
      </c>
      <c r="F62" s="9">
        <v>34.299999999999997</v>
      </c>
      <c r="G62" s="6">
        <v>0</v>
      </c>
      <c r="H62" s="9">
        <v>0</v>
      </c>
      <c r="I62" s="6">
        <v>0</v>
      </c>
      <c r="J62" s="9">
        <v>0</v>
      </c>
      <c r="K62" s="6">
        <v>0</v>
      </c>
      <c r="L62" s="9">
        <v>0</v>
      </c>
      <c r="M62" s="6">
        <v>0</v>
      </c>
      <c r="N62" s="9">
        <v>0</v>
      </c>
      <c r="O62" s="6">
        <v>0</v>
      </c>
      <c r="P62" s="9">
        <v>0</v>
      </c>
      <c r="Q62" s="6">
        <v>0</v>
      </c>
      <c r="R62" s="9">
        <v>0</v>
      </c>
      <c r="S62" s="6">
        <v>0</v>
      </c>
      <c r="T62" s="9">
        <v>0</v>
      </c>
      <c r="U62" s="6">
        <f t="shared" si="9"/>
        <v>16</v>
      </c>
      <c r="V62" s="9">
        <f t="shared" si="12"/>
        <v>34.299999999999997</v>
      </c>
    </row>
    <row r="63" spans="1:22">
      <c r="A63" t="s">
        <v>247</v>
      </c>
      <c r="B63" t="s">
        <v>75</v>
      </c>
      <c r="C63" t="s">
        <v>87</v>
      </c>
      <c r="D63">
        <v>61</v>
      </c>
      <c r="E63" s="6">
        <v>17</v>
      </c>
      <c r="F63" s="9">
        <v>41.2</v>
      </c>
      <c r="G63" s="6">
        <v>0</v>
      </c>
      <c r="H63" s="9">
        <v>0</v>
      </c>
      <c r="I63" s="6">
        <v>0</v>
      </c>
      <c r="J63" s="9">
        <v>0</v>
      </c>
      <c r="K63" s="6">
        <v>1</v>
      </c>
      <c r="L63" s="9">
        <v>3.3</v>
      </c>
      <c r="M63" s="6">
        <v>0</v>
      </c>
      <c r="N63" s="9">
        <v>0</v>
      </c>
      <c r="O63" s="6">
        <v>0</v>
      </c>
      <c r="P63" s="9">
        <v>0</v>
      </c>
      <c r="Q63" s="6">
        <v>0</v>
      </c>
      <c r="R63" s="9">
        <v>0</v>
      </c>
      <c r="S63" s="6">
        <v>0</v>
      </c>
      <c r="T63" s="9">
        <v>0</v>
      </c>
      <c r="U63" s="6">
        <f t="shared" si="9"/>
        <v>18</v>
      </c>
      <c r="V63" s="9">
        <f t="shared" si="12"/>
        <v>44.5</v>
      </c>
    </row>
    <row r="64" spans="1:22">
      <c r="A64" t="s">
        <v>145</v>
      </c>
      <c r="B64" t="s">
        <v>71</v>
      </c>
      <c r="C64" t="s">
        <v>87</v>
      </c>
      <c r="D64">
        <v>9</v>
      </c>
      <c r="G64" s="6">
        <v>0</v>
      </c>
      <c r="H64" s="9">
        <v>0</v>
      </c>
      <c r="I64" s="6">
        <v>0</v>
      </c>
      <c r="J64" s="9">
        <v>0</v>
      </c>
      <c r="K64" s="6">
        <v>1</v>
      </c>
      <c r="L64" s="9">
        <v>2.6</v>
      </c>
      <c r="M64" s="6">
        <v>0</v>
      </c>
      <c r="N64" s="9">
        <v>0</v>
      </c>
      <c r="O64" s="6">
        <v>0</v>
      </c>
      <c r="P64" s="9">
        <v>0</v>
      </c>
      <c r="Q64" s="6">
        <v>0</v>
      </c>
      <c r="R64" s="9">
        <v>0</v>
      </c>
      <c r="S64" s="6">
        <v>0</v>
      </c>
      <c r="T64" s="9">
        <v>0</v>
      </c>
      <c r="U64" s="6">
        <f t="shared" si="9"/>
        <v>1</v>
      </c>
      <c r="V64" s="9">
        <f t="shared" si="12"/>
        <v>2.6</v>
      </c>
    </row>
    <row r="65" spans="1:23">
      <c r="A65" t="s">
        <v>117</v>
      </c>
      <c r="B65" t="s">
        <v>15</v>
      </c>
      <c r="C65" t="s">
        <v>86</v>
      </c>
      <c r="D65">
        <v>20</v>
      </c>
      <c r="E65" s="6">
        <v>8</v>
      </c>
      <c r="F65" s="9">
        <v>18</v>
      </c>
      <c r="G65" s="6">
        <v>0</v>
      </c>
      <c r="H65" s="9">
        <v>0</v>
      </c>
      <c r="I65" s="6">
        <v>0</v>
      </c>
      <c r="J65" s="9">
        <v>0</v>
      </c>
      <c r="K65" s="6">
        <v>0</v>
      </c>
      <c r="L65" s="9">
        <v>0</v>
      </c>
      <c r="M65" s="6">
        <v>0</v>
      </c>
      <c r="N65" s="9">
        <v>0</v>
      </c>
      <c r="O65" s="6">
        <v>2</v>
      </c>
      <c r="P65" s="9">
        <v>3.9</v>
      </c>
      <c r="Q65" s="6">
        <v>0</v>
      </c>
      <c r="R65" s="9">
        <v>0</v>
      </c>
      <c r="S65" s="6">
        <v>0</v>
      </c>
      <c r="T65" s="9">
        <v>0</v>
      </c>
      <c r="U65" s="6">
        <f t="shared" si="9"/>
        <v>10</v>
      </c>
      <c r="V65" s="9">
        <f t="shared" si="12"/>
        <v>21.9</v>
      </c>
      <c r="W65" t="s">
        <v>175</v>
      </c>
    </row>
    <row r="66" spans="1:23">
      <c r="C66" t="s">
        <v>87</v>
      </c>
      <c r="D66">
        <v>32</v>
      </c>
      <c r="E66" s="6">
        <v>6</v>
      </c>
      <c r="F66" s="9">
        <v>14.4</v>
      </c>
      <c r="G66" s="6">
        <v>0</v>
      </c>
      <c r="H66" s="9">
        <v>0</v>
      </c>
      <c r="I66" s="6">
        <v>0</v>
      </c>
      <c r="J66" s="9">
        <v>0</v>
      </c>
      <c r="K66" s="6">
        <v>0</v>
      </c>
      <c r="L66" s="9">
        <v>0</v>
      </c>
      <c r="M66" s="6">
        <v>0</v>
      </c>
      <c r="N66" s="9">
        <v>0</v>
      </c>
      <c r="O66" s="6">
        <v>0</v>
      </c>
      <c r="P66" s="9">
        <v>0</v>
      </c>
      <c r="Q66" s="6">
        <v>0</v>
      </c>
      <c r="R66" s="9">
        <v>0</v>
      </c>
      <c r="S66" s="6">
        <v>0</v>
      </c>
      <c r="T66" s="9">
        <v>0</v>
      </c>
      <c r="U66" s="6">
        <f t="shared" si="9"/>
        <v>6</v>
      </c>
      <c r="V66" s="9">
        <f t="shared" si="12"/>
        <v>14.4</v>
      </c>
    </row>
    <row r="67" spans="1:23">
      <c r="A67" t="s">
        <v>118</v>
      </c>
      <c r="B67" t="s">
        <v>15</v>
      </c>
      <c r="C67" t="s">
        <v>86</v>
      </c>
      <c r="D67">
        <v>8</v>
      </c>
      <c r="E67" s="6">
        <v>3</v>
      </c>
      <c r="F67" s="9">
        <v>7.5</v>
      </c>
      <c r="G67" s="6">
        <v>0</v>
      </c>
      <c r="H67" s="9">
        <v>0</v>
      </c>
      <c r="I67" s="6">
        <v>0</v>
      </c>
      <c r="J67" s="9">
        <v>0</v>
      </c>
      <c r="K67" s="6">
        <v>0</v>
      </c>
      <c r="L67" s="9">
        <v>0</v>
      </c>
      <c r="M67" s="6">
        <v>0</v>
      </c>
      <c r="N67" s="9">
        <v>0</v>
      </c>
      <c r="O67" s="6">
        <v>0</v>
      </c>
      <c r="P67" s="9">
        <v>0</v>
      </c>
      <c r="Q67" s="6">
        <v>0</v>
      </c>
      <c r="R67" s="9">
        <v>0</v>
      </c>
      <c r="S67" s="6">
        <v>0</v>
      </c>
      <c r="T67" s="9">
        <v>0</v>
      </c>
      <c r="U67" s="6">
        <f t="shared" si="9"/>
        <v>3</v>
      </c>
      <c r="V67" s="9">
        <f t="shared" si="12"/>
        <v>7.5</v>
      </c>
    </row>
    <row r="68" spans="1:23">
      <c r="C68" t="s">
        <v>87</v>
      </c>
      <c r="D68">
        <v>13</v>
      </c>
      <c r="E68" s="6">
        <v>4</v>
      </c>
      <c r="F68" s="9">
        <v>9.3000000000000007</v>
      </c>
      <c r="G68" s="6">
        <v>0</v>
      </c>
      <c r="H68" s="9">
        <v>0</v>
      </c>
      <c r="I68" s="6">
        <v>0</v>
      </c>
      <c r="J68" s="9">
        <v>0</v>
      </c>
      <c r="K68" s="6">
        <v>0</v>
      </c>
      <c r="L68" s="9">
        <v>0</v>
      </c>
      <c r="M68" s="6">
        <v>0</v>
      </c>
      <c r="N68" s="9">
        <v>0</v>
      </c>
      <c r="O68" s="6">
        <v>0</v>
      </c>
      <c r="P68" s="9">
        <v>0</v>
      </c>
      <c r="Q68" s="6">
        <v>0</v>
      </c>
      <c r="R68" s="9">
        <v>0</v>
      </c>
      <c r="S68" s="6">
        <v>0</v>
      </c>
      <c r="T68" s="9">
        <v>0</v>
      </c>
      <c r="U68" s="6">
        <f t="shared" si="9"/>
        <v>4</v>
      </c>
      <c r="V68" s="9">
        <f t="shared" si="12"/>
        <v>9.3000000000000007</v>
      </c>
    </row>
    <row r="69" spans="1:23">
      <c r="A69" t="s">
        <v>48</v>
      </c>
      <c r="B69" t="s">
        <v>18</v>
      </c>
      <c r="C69" t="s">
        <v>87</v>
      </c>
      <c r="D69">
        <v>23</v>
      </c>
      <c r="E69" s="6">
        <v>9</v>
      </c>
      <c r="F69" s="9">
        <v>23</v>
      </c>
      <c r="G69" s="6">
        <v>0</v>
      </c>
      <c r="H69" s="9">
        <v>0</v>
      </c>
      <c r="I69" s="6">
        <v>0</v>
      </c>
      <c r="J69" s="9">
        <v>0</v>
      </c>
      <c r="K69" s="6">
        <v>0</v>
      </c>
      <c r="L69" s="9">
        <v>0</v>
      </c>
      <c r="M69" s="6">
        <v>0</v>
      </c>
      <c r="N69" s="9">
        <v>0</v>
      </c>
      <c r="O69" s="6">
        <v>0</v>
      </c>
      <c r="P69" s="9">
        <v>0</v>
      </c>
      <c r="Q69" s="6">
        <v>0</v>
      </c>
      <c r="R69" s="9">
        <v>0</v>
      </c>
      <c r="S69" s="6">
        <v>0</v>
      </c>
      <c r="T69" s="9">
        <v>0</v>
      </c>
      <c r="U69" s="6">
        <f t="shared" si="9"/>
        <v>9</v>
      </c>
      <c r="V69" s="9">
        <f t="shared" si="12"/>
        <v>23</v>
      </c>
    </row>
    <row r="70" spans="1:23">
      <c r="C70" t="s">
        <v>86</v>
      </c>
      <c r="D70">
        <v>14</v>
      </c>
      <c r="E70" s="6">
        <v>5</v>
      </c>
      <c r="F70" s="9">
        <v>12.4</v>
      </c>
      <c r="G70" s="6">
        <v>0</v>
      </c>
      <c r="H70" s="9">
        <v>0</v>
      </c>
      <c r="I70" s="6">
        <v>0</v>
      </c>
      <c r="J70" s="9">
        <v>0</v>
      </c>
      <c r="K70" s="6">
        <v>0</v>
      </c>
      <c r="L70" s="9">
        <v>0</v>
      </c>
      <c r="M70" s="6">
        <v>0</v>
      </c>
      <c r="N70" s="9">
        <v>0</v>
      </c>
      <c r="O70" s="6">
        <v>1</v>
      </c>
      <c r="P70" s="9">
        <v>9.5</v>
      </c>
      <c r="Q70" s="6">
        <v>0</v>
      </c>
      <c r="R70" s="9">
        <v>0</v>
      </c>
      <c r="S70" s="6">
        <v>0</v>
      </c>
      <c r="T70" s="9">
        <v>0</v>
      </c>
      <c r="U70" s="6">
        <f t="shared" si="9"/>
        <v>6</v>
      </c>
      <c r="V70" s="9">
        <f t="shared" si="12"/>
        <v>21.9</v>
      </c>
      <c r="W70" t="s">
        <v>198</v>
      </c>
    </row>
    <row r="71" spans="1:23">
      <c r="A71" t="s">
        <v>200</v>
      </c>
      <c r="B71" t="s">
        <v>18</v>
      </c>
      <c r="C71" t="s">
        <v>87</v>
      </c>
      <c r="D71">
        <v>8</v>
      </c>
      <c r="E71" s="6">
        <v>2</v>
      </c>
      <c r="F71" s="9">
        <v>4.8</v>
      </c>
      <c r="G71" s="6">
        <v>0</v>
      </c>
      <c r="H71" s="9">
        <v>0</v>
      </c>
      <c r="I71" s="6">
        <v>0</v>
      </c>
      <c r="J71" s="9">
        <v>0</v>
      </c>
      <c r="K71" s="6">
        <v>0</v>
      </c>
      <c r="L71" s="9">
        <v>0</v>
      </c>
      <c r="M71" s="6">
        <v>0</v>
      </c>
      <c r="N71" s="9">
        <v>0</v>
      </c>
      <c r="O71" s="6">
        <v>0</v>
      </c>
      <c r="P71" s="9">
        <v>0</v>
      </c>
      <c r="Q71" s="6">
        <v>0</v>
      </c>
      <c r="R71" s="9">
        <v>0</v>
      </c>
      <c r="S71" s="6">
        <v>0</v>
      </c>
      <c r="T71" s="9">
        <v>0</v>
      </c>
      <c r="U71" s="6">
        <f t="shared" ref="U71:U72" si="17">E71+G71+I71+K71+M71+O71+Q71+S71</f>
        <v>2</v>
      </c>
      <c r="V71" s="9">
        <f t="shared" ref="V71:V72" si="18">F71+H71+J71+L71+N71+P71+R71+T71</f>
        <v>4.8</v>
      </c>
    </row>
    <row r="72" spans="1:23">
      <c r="C72" t="s">
        <v>86</v>
      </c>
      <c r="D72">
        <v>17</v>
      </c>
      <c r="E72" s="6">
        <v>3</v>
      </c>
      <c r="F72" s="9">
        <v>8.1999999999999993</v>
      </c>
      <c r="G72" s="6">
        <v>0</v>
      </c>
      <c r="H72" s="9">
        <v>0</v>
      </c>
      <c r="I72" s="6">
        <v>0</v>
      </c>
      <c r="J72" s="9">
        <v>0</v>
      </c>
      <c r="K72" s="6">
        <v>0</v>
      </c>
      <c r="L72" s="9">
        <v>0</v>
      </c>
      <c r="M72" s="6">
        <v>0</v>
      </c>
      <c r="N72" s="9">
        <v>0</v>
      </c>
      <c r="O72" s="6">
        <v>0</v>
      </c>
      <c r="P72" s="9">
        <v>0</v>
      </c>
      <c r="Q72" s="6">
        <v>0</v>
      </c>
      <c r="R72" s="9">
        <v>0</v>
      </c>
      <c r="S72" s="6">
        <v>0</v>
      </c>
      <c r="T72" s="9">
        <v>0</v>
      </c>
      <c r="U72" s="6">
        <f t="shared" si="17"/>
        <v>3</v>
      </c>
      <c r="V72" s="9">
        <f t="shared" si="18"/>
        <v>8.1999999999999993</v>
      </c>
    </row>
    <row r="73" spans="1:23">
      <c r="A73" t="s">
        <v>199</v>
      </c>
      <c r="B73" t="s">
        <v>18</v>
      </c>
      <c r="C73" t="s">
        <v>87</v>
      </c>
      <c r="D73">
        <v>3</v>
      </c>
      <c r="E73" s="6">
        <v>2</v>
      </c>
      <c r="F73" s="9">
        <v>4.5999999999999996</v>
      </c>
      <c r="G73" s="6">
        <v>0</v>
      </c>
      <c r="H73" s="9">
        <v>0</v>
      </c>
      <c r="I73" s="6">
        <v>0</v>
      </c>
      <c r="J73" s="9">
        <v>0</v>
      </c>
      <c r="K73" s="6">
        <v>0</v>
      </c>
      <c r="L73" s="9">
        <v>0</v>
      </c>
      <c r="M73" s="6">
        <v>0</v>
      </c>
      <c r="N73" s="9">
        <v>0</v>
      </c>
      <c r="O73" s="6">
        <v>0</v>
      </c>
      <c r="P73" s="9">
        <v>0</v>
      </c>
      <c r="Q73" s="6">
        <v>0</v>
      </c>
      <c r="R73" s="9">
        <v>0</v>
      </c>
      <c r="S73" s="6">
        <v>0</v>
      </c>
      <c r="T73" s="9">
        <v>0</v>
      </c>
      <c r="U73" s="6">
        <f t="shared" ref="U73:U74" si="19">E73+G73+I73+K73+M73+O73+Q73+S73</f>
        <v>2</v>
      </c>
      <c r="V73" s="9">
        <f t="shared" ref="V73:V74" si="20">F73+H73+J73+L73+N73+P73+R73+T73</f>
        <v>4.5999999999999996</v>
      </c>
    </row>
    <row r="74" spans="1:23">
      <c r="C74" t="s">
        <v>86</v>
      </c>
      <c r="D74">
        <v>4</v>
      </c>
      <c r="E74" s="6">
        <v>1</v>
      </c>
      <c r="F74" s="9">
        <v>2.2000000000000002</v>
      </c>
      <c r="G74" s="6">
        <v>0</v>
      </c>
      <c r="H74" s="9">
        <v>0</v>
      </c>
      <c r="I74" s="6">
        <v>0</v>
      </c>
      <c r="J74" s="9">
        <v>0</v>
      </c>
      <c r="K74" s="6">
        <v>0</v>
      </c>
      <c r="L74" s="9">
        <v>0</v>
      </c>
      <c r="M74" s="6">
        <v>0</v>
      </c>
      <c r="N74" s="9">
        <v>0</v>
      </c>
      <c r="O74" s="6">
        <v>0</v>
      </c>
      <c r="P74" s="9">
        <v>0</v>
      </c>
      <c r="Q74" s="6">
        <v>0</v>
      </c>
      <c r="R74" s="9">
        <v>0</v>
      </c>
      <c r="S74" s="6">
        <v>0</v>
      </c>
      <c r="T74" s="9">
        <v>0</v>
      </c>
      <c r="U74" s="6">
        <f t="shared" si="19"/>
        <v>1</v>
      </c>
      <c r="V74" s="9">
        <f t="shared" si="20"/>
        <v>2.2000000000000002</v>
      </c>
    </row>
    <row r="75" spans="1:23">
      <c r="A75" t="s">
        <v>119</v>
      </c>
      <c r="B75" t="s">
        <v>46</v>
      </c>
      <c r="C75" t="s">
        <v>87</v>
      </c>
      <c r="D75">
        <v>5</v>
      </c>
      <c r="E75" s="6">
        <v>3</v>
      </c>
      <c r="F75" s="9">
        <v>8.5</v>
      </c>
      <c r="G75" s="6">
        <v>0</v>
      </c>
      <c r="H75" s="9">
        <v>0</v>
      </c>
      <c r="I75" s="6">
        <v>0</v>
      </c>
      <c r="J75" s="9">
        <v>0</v>
      </c>
      <c r="K75" s="6">
        <v>0</v>
      </c>
      <c r="L75" s="9">
        <v>0</v>
      </c>
      <c r="M75" s="6">
        <v>0</v>
      </c>
      <c r="N75" s="9">
        <v>0</v>
      </c>
      <c r="O75" s="6">
        <v>0</v>
      </c>
      <c r="P75" s="9">
        <v>0</v>
      </c>
      <c r="Q75" s="6">
        <v>0</v>
      </c>
      <c r="R75" s="9">
        <v>0</v>
      </c>
      <c r="S75" s="6">
        <v>0</v>
      </c>
      <c r="T75" s="9">
        <v>0</v>
      </c>
      <c r="U75" s="6">
        <f t="shared" si="9"/>
        <v>3</v>
      </c>
      <c r="V75" s="9">
        <f t="shared" si="12"/>
        <v>8.5</v>
      </c>
    </row>
    <row r="76" spans="1:23">
      <c r="A76" t="s">
        <v>49</v>
      </c>
      <c r="B76" t="s">
        <v>15</v>
      </c>
      <c r="C76" t="s">
        <v>85</v>
      </c>
      <c r="D76">
        <v>11</v>
      </c>
      <c r="E76" s="6">
        <v>1</v>
      </c>
      <c r="F76" s="9">
        <v>2.2000000000000002</v>
      </c>
      <c r="G76" s="6">
        <v>0</v>
      </c>
      <c r="H76" s="9">
        <v>0</v>
      </c>
      <c r="I76" s="6">
        <v>0</v>
      </c>
      <c r="J76" s="9">
        <v>0</v>
      </c>
      <c r="K76" s="6">
        <v>0</v>
      </c>
      <c r="L76" s="9">
        <v>0</v>
      </c>
      <c r="M76" s="6">
        <v>0</v>
      </c>
      <c r="N76" s="9">
        <v>0</v>
      </c>
      <c r="O76" s="6">
        <v>0</v>
      </c>
      <c r="P76" s="9">
        <v>0</v>
      </c>
      <c r="Q76" s="6">
        <v>0</v>
      </c>
      <c r="R76" s="9">
        <v>0</v>
      </c>
      <c r="S76" s="6">
        <v>0</v>
      </c>
      <c r="T76" s="9">
        <v>0</v>
      </c>
      <c r="U76" s="6">
        <f t="shared" si="9"/>
        <v>1</v>
      </c>
      <c r="V76" s="9">
        <f t="shared" si="12"/>
        <v>2.2000000000000002</v>
      </c>
    </row>
    <row r="77" spans="1:23">
      <c r="A77" t="s">
        <v>120</v>
      </c>
      <c r="B77" t="s">
        <v>71</v>
      </c>
      <c r="C77" t="s">
        <v>87</v>
      </c>
      <c r="D77">
        <v>7</v>
      </c>
      <c r="E77" s="6">
        <v>1</v>
      </c>
      <c r="F77" s="9">
        <v>2.2999999999999998</v>
      </c>
      <c r="G77" s="6">
        <v>0</v>
      </c>
      <c r="H77" s="9">
        <v>0</v>
      </c>
      <c r="I77" s="6">
        <v>0</v>
      </c>
      <c r="J77" s="9">
        <v>0</v>
      </c>
      <c r="K77" s="6">
        <v>0</v>
      </c>
      <c r="L77" s="9">
        <v>0</v>
      </c>
      <c r="M77" s="6">
        <v>0</v>
      </c>
      <c r="N77" s="9">
        <v>0</v>
      </c>
      <c r="O77" s="6">
        <v>0</v>
      </c>
      <c r="P77" s="9">
        <v>0</v>
      </c>
      <c r="Q77" s="6">
        <v>0</v>
      </c>
      <c r="R77" s="9">
        <v>0</v>
      </c>
      <c r="S77" s="6">
        <v>0</v>
      </c>
      <c r="T77" s="9">
        <v>0</v>
      </c>
      <c r="U77" s="6">
        <f t="shared" si="9"/>
        <v>1</v>
      </c>
      <c r="V77" s="9">
        <f t="shared" si="12"/>
        <v>2.2999999999999998</v>
      </c>
    </row>
    <row r="78" spans="1:23">
      <c r="A78" t="s">
        <v>121</v>
      </c>
      <c r="B78" t="s">
        <v>75</v>
      </c>
      <c r="C78" t="s">
        <v>87</v>
      </c>
      <c r="D78">
        <v>22</v>
      </c>
      <c r="E78" s="6">
        <v>7</v>
      </c>
      <c r="F78" s="9">
        <v>16.3</v>
      </c>
      <c r="G78" s="6">
        <v>0</v>
      </c>
      <c r="H78" s="9">
        <v>0</v>
      </c>
      <c r="I78" s="6">
        <v>0</v>
      </c>
      <c r="J78" s="9">
        <v>0</v>
      </c>
      <c r="K78" s="6">
        <v>0</v>
      </c>
      <c r="L78" s="9">
        <v>0</v>
      </c>
      <c r="M78" s="6">
        <v>0</v>
      </c>
      <c r="N78" s="9">
        <v>0</v>
      </c>
      <c r="O78" s="6">
        <v>0</v>
      </c>
      <c r="P78" s="9">
        <v>0</v>
      </c>
      <c r="Q78" s="6">
        <v>0</v>
      </c>
      <c r="R78" s="9">
        <v>0</v>
      </c>
      <c r="S78" s="6">
        <v>0</v>
      </c>
      <c r="T78" s="9">
        <v>0</v>
      </c>
      <c r="U78" s="6">
        <f t="shared" si="9"/>
        <v>7</v>
      </c>
      <c r="V78" s="9">
        <f t="shared" si="12"/>
        <v>16.3</v>
      </c>
    </row>
    <row r="79" spans="1:23">
      <c r="A79" t="s">
        <v>122</v>
      </c>
      <c r="B79" t="s">
        <v>75</v>
      </c>
      <c r="C79" t="s">
        <v>87</v>
      </c>
      <c r="D79">
        <v>37</v>
      </c>
      <c r="E79" s="6">
        <v>11</v>
      </c>
      <c r="F79" s="9">
        <v>24.5</v>
      </c>
      <c r="G79" s="6">
        <v>0</v>
      </c>
      <c r="H79" s="9">
        <v>0</v>
      </c>
      <c r="I79" s="6">
        <v>0</v>
      </c>
      <c r="J79" s="9">
        <v>0</v>
      </c>
      <c r="K79" s="6">
        <v>0</v>
      </c>
      <c r="L79" s="9">
        <v>0</v>
      </c>
      <c r="M79" s="6">
        <v>0</v>
      </c>
      <c r="N79" s="9">
        <v>0</v>
      </c>
      <c r="O79" s="6">
        <v>0</v>
      </c>
      <c r="P79" s="9">
        <v>0</v>
      </c>
      <c r="Q79" s="6">
        <v>0</v>
      </c>
      <c r="R79" s="9">
        <v>0</v>
      </c>
      <c r="S79" s="6">
        <v>0</v>
      </c>
      <c r="T79" s="9">
        <v>0</v>
      </c>
      <c r="U79" s="6">
        <f t="shared" si="9"/>
        <v>11</v>
      </c>
      <c r="V79" s="9">
        <f t="shared" si="12"/>
        <v>24.5</v>
      </c>
    </row>
    <row r="80" spans="1:23">
      <c r="A80" t="s">
        <v>123</v>
      </c>
      <c r="B80" t="s">
        <v>46</v>
      </c>
      <c r="C80" t="s">
        <v>87</v>
      </c>
      <c r="D80">
        <v>10</v>
      </c>
      <c r="E80" s="6">
        <v>1</v>
      </c>
      <c r="F80" s="9">
        <v>2</v>
      </c>
      <c r="G80" s="6">
        <v>0</v>
      </c>
      <c r="H80" s="9">
        <v>0</v>
      </c>
      <c r="I80" s="6">
        <v>0</v>
      </c>
      <c r="J80" s="9">
        <v>0</v>
      </c>
      <c r="K80" s="6">
        <v>0</v>
      </c>
      <c r="L80" s="9">
        <v>0</v>
      </c>
      <c r="M80" s="6">
        <v>0</v>
      </c>
      <c r="N80" s="9">
        <v>0</v>
      </c>
      <c r="O80" s="6">
        <v>0</v>
      </c>
      <c r="P80" s="9">
        <v>0</v>
      </c>
      <c r="Q80" s="6">
        <v>0</v>
      </c>
      <c r="R80" s="9">
        <v>0</v>
      </c>
      <c r="S80" s="6">
        <v>0</v>
      </c>
      <c r="T80" s="9">
        <v>0</v>
      </c>
      <c r="U80" s="6">
        <f t="shared" si="9"/>
        <v>1</v>
      </c>
      <c r="V80" s="9">
        <f t="shared" si="12"/>
        <v>2</v>
      </c>
    </row>
    <row r="81" spans="1:22">
      <c r="A81" t="s">
        <v>124</v>
      </c>
      <c r="B81" t="s">
        <v>46</v>
      </c>
      <c r="C81" t="s">
        <v>87</v>
      </c>
      <c r="D81">
        <v>8</v>
      </c>
      <c r="E81" s="6">
        <v>1</v>
      </c>
      <c r="F81" s="9">
        <v>1.8</v>
      </c>
      <c r="G81" s="6">
        <v>0</v>
      </c>
      <c r="H81" s="9">
        <v>0</v>
      </c>
      <c r="I81" s="6">
        <v>0</v>
      </c>
      <c r="J81" s="9">
        <v>0</v>
      </c>
      <c r="K81" s="6">
        <v>0</v>
      </c>
      <c r="L81" s="9">
        <v>0</v>
      </c>
      <c r="M81" s="6">
        <v>0</v>
      </c>
      <c r="N81" s="9">
        <v>0</v>
      </c>
      <c r="O81" s="6">
        <v>0</v>
      </c>
      <c r="P81" s="9">
        <v>0</v>
      </c>
      <c r="Q81" s="6">
        <v>0</v>
      </c>
      <c r="R81" s="9">
        <v>0</v>
      </c>
      <c r="S81" s="6">
        <v>0</v>
      </c>
      <c r="T81" s="9">
        <v>0</v>
      </c>
      <c r="U81" s="6">
        <f t="shared" si="9"/>
        <v>1</v>
      </c>
      <c r="V81" s="9">
        <f t="shared" si="12"/>
        <v>1.8</v>
      </c>
    </row>
    <row r="82" spans="1:22">
      <c r="A82" t="s">
        <v>150</v>
      </c>
      <c r="B82" t="s">
        <v>39</v>
      </c>
      <c r="C82" t="s">
        <v>85</v>
      </c>
      <c r="D82">
        <v>6</v>
      </c>
      <c r="E82" s="6">
        <v>1</v>
      </c>
      <c r="F82" s="9">
        <v>2</v>
      </c>
      <c r="G82" s="6">
        <v>0</v>
      </c>
      <c r="H82" s="9">
        <v>0</v>
      </c>
      <c r="I82" s="6">
        <v>0</v>
      </c>
      <c r="J82" s="9">
        <v>0</v>
      </c>
      <c r="K82" s="6">
        <v>0</v>
      </c>
      <c r="L82" s="9">
        <v>0</v>
      </c>
      <c r="M82" s="6">
        <v>0</v>
      </c>
      <c r="N82" s="9">
        <v>0</v>
      </c>
      <c r="O82" s="6">
        <v>0</v>
      </c>
      <c r="P82" s="9">
        <v>0</v>
      </c>
      <c r="Q82" s="6">
        <v>0</v>
      </c>
      <c r="R82" s="9">
        <v>0</v>
      </c>
      <c r="S82" s="6">
        <v>0</v>
      </c>
      <c r="T82" s="9">
        <v>0</v>
      </c>
      <c r="U82" s="6">
        <f t="shared" si="9"/>
        <v>1</v>
      </c>
      <c r="V82" s="9">
        <f t="shared" si="12"/>
        <v>2</v>
      </c>
    </row>
    <row r="83" spans="1:22">
      <c r="A83" t="s">
        <v>223</v>
      </c>
      <c r="B83" t="s">
        <v>18</v>
      </c>
      <c r="C83" t="s">
        <v>86</v>
      </c>
      <c r="D83">
        <v>48</v>
      </c>
      <c r="E83" s="6">
        <v>17</v>
      </c>
      <c r="F83" s="9">
        <v>42.1</v>
      </c>
      <c r="G83" s="6">
        <v>0</v>
      </c>
      <c r="H83" s="9">
        <v>0</v>
      </c>
      <c r="I83" s="6">
        <v>0</v>
      </c>
      <c r="J83" s="9">
        <v>0</v>
      </c>
      <c r="K83" s="6">
        <v>1</v>
      </c>
      <c r="L83" s="9">
        <v>3.1</v>
      </c>
      <c r="M83" s="6">
        <v>0</v>
      </c>
      <c r="N83" s="9">
        <v>0</v>
      </c>
      <c r="O83" s="6">
        <v>0</v>
      </c>
      <c r="P83" s="9">
        <v>0</v>
      </c>
      <c r="Q83" s="6">
        <v>0</v>
      </c>
      <c r="R83" s="9">
        <v>0</v>
      </c>
      <c r="S83" s="6">
        <v>0</v>
      </c>
      <c r="T83" s="9">
        <v>0</v>
      </c>
      <c r="U83" s="6">
        <f t="shared" ref="U83" si="21">E83+G83+I83+K83+M83+O83+Q83+S83</f>
        <v>18</v>
      </c>
      <c r="V83" s="9">
        <f t="shared" ref="V83" si="22">F83+H83+J83+L83+N83+P83+R83+T83</f>
        <v>45.2</v>
      </c>
    </row>
    <row r="84" spans="1:22">
      <c r="A84" t="s">
        <v>51</v>
      </c>
      <c r="B84" t="s">
        <v>15</v>
      </c>
      <c r="C84" t="s">
        <v>86</v>
      </c>
      <c r="D84">
        <v>3</v>
      </c>
      <c r="E84" s="6">
        <v>1</v>
      </c>
      <c r="F84" s="9">
        <v>1.4</v>
      </c>
      <c r="G84" s="6">
        <v>0</v>
      </c>
      <c r="H84" s="9">
        <v>0</v>
      </c>
      <c r="I84" s="6">
        <v>0</v>
      </c>
      <c r="J84" s="9">
        <v>0</v>
      </c>
      <c r="K84" s="6">
        <v>0</v>
      </c>
      <c r="L84" s="9">
        <v>0</v>
      </c>
      <c r="M84" s="6">
        <v>0</v>
      </c>
      <c r="N84" s="9">
        <v>0</v>
      </c>
      <c r="O84" s="6">
        <v>0</v>
      </c>
      <c r="P84" s="9">
        <v>0</v>
      </c>
      <c r="Q84" s="6">
        <v>0</v>
      </c>
      <c r="R84" s="9">
        <v>0</v>
      </c>
      <c r="S84" s="6">
        <v>0</v>
      </c>
      <c r="T84" s="9">
        <v>0</v>
      </c>
      <c r="U84" s="6">
        <f t="shared" ref="U84" si="23">E84+G84+I84+K84+M84+O84+Q84+S84</f>
        <v>1</v>
      </c>
      <c r="V84" s="9">
        <f t="shared" ref="V84" si="24">F84+H84+J84+L84+N84+P84+R84+T84</f>
        <v>1.4</v>
      </c>
    </row>
    <row r="85" spans="1:22">
      <c r="A85" t="s">
        <v>52</v>
      </c>
      <c r="B85" t="s">
        <v>17</v>
      </c>
      <c r="C85" t="s">
        <v>87</v>
      </c>
      <c r="D85">
        <v>6</v>
      </c>
      <c r="E85" s="6">
        <v>5</v>
      </c>
      <c r="F85" s="9">
        <v>12.4</v>
      </c>
      <c r="G85" s="6">
        <v>0</v>
      </c>
      <c r="H85" s="9">
        <v>0</v>
      </c>
      <c r="I85" s="6">
        <v>0</v>
      </c>
      <c r="J85" s="9">
        <v>0</v>
      </c>
      <c r="K85" s="6">
        <v>0</v>
      </c>
      <c r="L85" s="9">
        <v>0</v>
      </c>
      <c r="M85" s="6">
        <v>0</v>
      </c>
      <c r="N85" s="9">
        <v>0</v>
      </c>
      <c r="O85" s="6">
        <v>0</v>
      </c>
      <c r="P85" s="9">
        <v>0</v>
      </c>
      <c r="Q85" s="6">
        <v>0</v>
      </c>
      <c r="R85" s="9">
        <v>0</v>
      </c>
      <c r="S85" s="6">
        <v>0</v>
      </c>
      <c r="T85" s="9">
        <v>0</v>
      </c>
      <c r="U85" s="6">
        <f t="shared" ref="U85" si="25">E85+G85+I85+K85+M85+O85+Q85+S85</f>
        <v>5</v>
      </c>
      <c r="V85" s="9">
        <f t="shared" ref="V85" si="26">F85+H85+J85+L85+N85+P85+R85+T85</f>
        <v>12.4</v>
      </c>
    </row>
    <row r="86" spans="1:22">
      <c r="A86" t="s">
        <v>53</v>
      </c>
      <c r="B86" t="s">
        <v>17</v>
      </c>
      <c r="C86" t="s">
        <v>87</v>
      </c>
      <c r="D86">
        <v>23</v>
      </c>
      <c r="E86" s="6">
        <v>5</v>
      </c>
      <c r="F86" s="9">
        <v>13.5</v>
      </c>
      <c r="G86" s="6">
        <v>3</v>
      </c>
      <c r="H86" s="9">
        <v>1.3</v>
      </c>
      <c r="I86" s="6">
        <v>0</v>
      </c>
      <c r="J86" s="9">
        <v>0</v>
      </c>
      <c r="K86" s="6">
        <v>0</v>
      </c>
      <c r="L86" s="9">
        <v>0</v>
      </c>
      <c r="M86" s="6">
        <v>0</v>
      </c>
      <c r="N86" s="9">
        <v>0</v>
      </c>
      <c r="O86" s="6">
        <v>0</v>
      </c>
      <c r="P86" s="9">
        <v>0</v>
      </c>
      <c r="Q86" s="6">
        <v>0</v>
      </c>
      <c r="R86" s="9">
        <v>0</v>
      </c>
      <c r="S86" s="6">
        <v>0</v>
      </c>
      <c r="T86" s="9">
        <v>0</v>
      </c>
      <c r="U86" s="6">
        <f t="shared" ref="U86" si="27">E86+G86+I86+K86+M86+O86+Q86+S86</f>
        <v>8</v>
      </c>
      <c r="V86" s="9">
        <f t="shared" ref="V86" si="28">F86+H86+J86+L86+N86+P86+R86+T86</f>
        <v>14.8</v>
      </c>
    </row>
    <row r="87" spans="1:22">
      <c r="A87" t="s">
        <v>216</v>
      </c>
      <c r="B87" t="s">
        <v>17</v>
      </c>
      <c r="C87" t="s">
        <v>86</v>
      </c>
      <c r="D87">
        <v>7</v>
      </c>
      <c r="E87" s="6">
        <v>3</v>
      </c>
      <c r="F87" s="9">
        <v>8.3000000000000007</v>
      </c>
      <c r="G87" s="6">
        <v>0</v>
      </c>
      <c r="H87" s="9">
        <v>0</v>
      </c>
      <c r="I87" s="6">
        <v>0</v>
      </c>
      <c r="J87" s="9">
        <v>0</v>
      </c>
      <c r="K87" s="6">
        <v>0</v>
      </c>
      <c r="L87" s="9">
        <v>0</v>
      </c>
      <c r="M87" s="6">
        <v>0</v>
      </c>
      <c r="N87" s="9">
        <v>0</v>
      </c>
      <c r="O87" s="6">
        <v>0</v>
      </c>
      <c r="P87" s="9">
        <v>0</v>
      </c>
      <c r="Q87" s="6">
        <v>0</v>
      </c>
      <c r="R87" s="9">
        <v>0</v>
      </c>
      <c r="S87" s="6">
        <v>0</v>
      </c>
      <c r="T87" s="9">
        <v>0</v>
      </c>
      <c r="U87" s="6">
        <f t="shared" ref="U87" si="29">E87+G87+I87+K87+M87+O87+Q87+S87</f>
        <v>3</v>
      </c>
      <c r="V87" s="9">
        <f t="shared" ref="V87" si="30">F87+H87+J87+L87+N87+P87+R87+T87</f>
        <v>8.3000000000000007</v>
      </c>
    </row>
    <row r="88" spans="1:22">
      <c r="A88" t="s">
        <v>54</v>
      </c>
      <c r="B88" t="s">
        <v>18</v>
      </c>
      <c r="C88" t="s">
        <v>86</v>
      </c>
      <c r="D88">
        <v>48</v>
      </c>
      <c r="E88" s="6">
        <v>16</v>
      </c>
      <c r="F88" s="9">
        <v>40.200000000000003</v>
      </c>
      <c r="G88" s="6">
        <v>0</v>
      </c>
      <c r="H88" s="9">
        <v>0</v>
      </c>
      <c r="I88" s="6">
        <v>1</v>
      </c>
      <c r="J88" s="9">
        <v>0.3</v>
      </c>
      <c r="K88" s="6">
        <v>3</v>
      </c>
      <c r="L88" s="9">
        <v>8.1</v>
      </c>
      <c r="M88" s="6">
        <v>0</v>
      </c>
      <c r="N88" s="9">
        <v>0</v>
      </c>
      <c r="O88" s="6">
        <v>0</v>
      </c>
      <c r="P88" s="9">
        <v>0</v>
      </c>
      <c r="Q88" s="6">
        <v>0</v>
      </c>
      <c r="R88" s="9">
        <v>0</v>
      </c>
      <c r="S88" s="6">
        <v>0</v>
      </c>
      <c r="T88" s="9">
        <v>0</v>
      </c>
      <c r="U88" s="6">
        <f t="shared" si="9"/>
        <v>20</v>
      </c>
      <c r="V88" s="9">
        <f t="shared" si="12"/>
        <v>48.6</v>
      </c>
    </row>
    <row r="89" spans="1:22">
      <c r="A89" t="s">
        <v>128</v>
      </c>
      <c r="B89" t="s">
        <v>18</v>
      </c>
      <c r="C89" t="s">
        <v>86</v>
      </c>
      <c r="D89">
        <v>24</v>
      </c>
      <c r="E89" s="6">
        <v>11</v>
      </c>
      <c r="F89" s="9">
        <v>25.7</v>
      </c>
      <c r="G89" s="6">
        <v>1</v>
      </c>
      <c r="H89" s="9">
        <v>0.6</v>
      </c>
      <c r="I89" s="6">
        <v>1</v>
      </c>
      <c r="J89" s="9">
        <v>0.4</v>
      </c>
      <c r="K89" s="6">
        <v>1</v>
      </c>
      <c r="L89" s="9">
        <v>3.5</v>
      </c>
      <c r="M89" s="6">
        <v>0</v>
      </c>
      <c r="N89" s="9">
        <v>0</v>
      </c>
      <c r="O89" s="6">
        <v>0</v>
      </c>
      <c r="P89" s="9">
        <v>0</v>
      </c>
      <c r="Q89" s="6">
        <v>0</v>
      </c>
      <c r="R89" s="9">
        <v>0</v>
      </c>
      <c r="S89" s="6">
        <v>0</v>
      </c>
      <c r="T89" s="9">
        <v>0</v>
      </c>
      <c r="U89" s="6">
        <f t="shared" ref="U89:U109" si="31">E89+G89+I89+K89+M89+O89+Q89+S89</f>
        <v>14</v>
      </c>
      <c r="V89" s="9">
        <f t="shared" si="12"/>
        <v>30.2</v>
      </c>
    </row>
    <row r="90" spans="1:22">
      <c r="A90" t="s">
        <v>129</v>
      </c>
      <c r="B90" t="s">
        <v>18</v>
      </c>
      <c r="C90" t="s">
        <v>86</v>
      </c>
      <c r="D90">
        <v>4</v>
      </c>
      <c r="E90" s="6">
        <v>1</v>
      </c>
      <c r="F90" s="9">
        <v>2.1</v>
      </c>
      <c r="G90" s="6">
        <v>0</v>
      </c>
      <c r="H90" s="9">
        <v>0</v>
      </c>
      <c r="I90" s="6">
        <v>0</v>
      </c>
      <c r="J90" s="9">
        <v>0</v>
      </c>
      <c r="K90" s="6">
        <v>0</v>
      </c>
      <c r="L90" s="9">
        <v>0</v>
      </c>
      <c r="M90" s="6">
        <v>0</v>
      </c>
      <c r="N90" s="9">
        <v>0</v>
      </c>
      <c r="O90" s="6">
        <v>0</v>
      </c>
      <c r="P90" s="9">
        <v>0</v>
      </c>
      <c r="Q90" s="6">
        <v>0</v>
      </c>
      <c r="R90" s="9">
        <v>0</v>
      </c>
      <c r="S90" s="6">
        <v>0</v>
      </c>
      <c r="T90" s="9">
        <v>0</v>
      </c>
      <c r="U90" s="6">
        <f t="shared" si="31"/>
        <v>1</v>
      </c>
      <c r="V90" s="9">
        <f t="shared" si="12"/>
        <v>2.1</v>
      </c>
    </row>
    <row r="91" spans="1:22">
      <c r="A91" t="s">
        <v>130</v>
      </c>
      <c r="B91" t="s">
        <v>18</v>
      </c>
      <c r="C91" t="s">
        <v>86</v>
      </c>
      <c r="D91">
        <v>3</v>
      </c>
      <c r="E91" s="6">
        <v>2</v>
      </c>
      <c r="F91" s="9">
        <v>4.5999999999999996</v>
      </c>
      <c r="G91" s="6">
        <v>0</v>
      </c>
      <c r="H91" s="9">
        <v>0</v>
      </c>
      <c r="I91" s="6">
        <v>0</v>
      </c>
      <c r="J91" s="9">
        <v>0</v>
      </c>
      <c r="K91" s="6">
        <v>0</v>
      </c>
      <c r="L91" s="9">
        <v>0</v>
      </c>
      <c r="M91" s="6">
        <v>0</v>
      </c>
      <c r="N91" s="9">
        <v>0</v>
      </c>
      <c r="O91" s="6">
        <v>0</v>
      </c>
      <c r="P91" s="9">
        <v>0</v>
      </c>
      <c r="Q91" s="6">
        <v>0</v>
      </c>
      <c r="R91" s="9">
        <v>0</v>
      </c>
      <c r="S91" s="6">
        <v>0</v>
      </c>
      <c r="T91" s="9">
        <v>0</v>
      </c>
      <c r="U91" s="6">
        <f t="shared" si="31"/>
        <v>2</v>
      </c>
      <c r="V91" s="9">
        <f t="shared" si="12"/>
        <v>4.5999999999999996</v>
      </c>
    </row>
    <row r="92" spans="1:22">
      <c r="A92" t="s">
        <v>56</v>
      </c>
      <c r="B92" t="s">
        <v>17</v>
      </c>
      <c r="C92" t="s">
        <v>86</v>
      </c>
      <c r="D92">
        <v>6</v>
      </c>
      <c r="E92" s="6">
        <v>5</v>
      </c>
      <c r="F92" s="9">
        <v>13.8</v>
      </c>
      <c r="G92" s="6">
        <v>0</v>
      </c>
      <c r="H92" s="9">
        <v>0</v>
      </c>
      <c r="I92" s="6">
        <v>0</v>
      </c>
      <c r="J92" s="9">
        <v>0</v>
      </c>
      <c r="K92" s="6">
        <v>0</v>
      </c>
      <c r="L92" s="9">
        <v>0</v>
      </c>
      <c r="M92" s="6">
        <v>0</v>
      </c>
      <c r="N92" s="9">
        <v>0</v>
      </c>
      <c r="O92" s="6">
        <v>0</v>
      </c>
      <c r="P92" s="9">
        <v>0</v>
      </c>
      <c r="Q92" s="6">
        <v>0</v>
      </c>
      <c r="R92" s="9">
        <v>0</v>
      </c>
      <c r="S92" s="6">
        <v>0</v>
      </c>
      <c r="T92" s="9">
        <v>0</v>
      </c>
      <c r="U92" s="6">
        <f t="shared" si="31"/>
        <v>5</v>
      </c>
      <c r="V92" s="9">
        <f t="shared" ref="V92:V109" si="32">F92+H92+J92+L92+N92+P92+R92+T92</f>
        <v>13.8</v>
      </c>
    </row>
    <row r="93" spans="1:22">
      <c r="C93" t="s">
        <v>87</v>
      </c>
      <c r="D93">
        <v>1</v>
      </c>
      <c r="E93" s="6">
        <v>0</v>
      </c>
      <c r="F93" s="9">
        <v>0</v>
      </c>
      <c r="G93" s="6">
        <v>1</v>
      </c>
      <c r="H93" s="9">
        <v>0.4</v>
      </c>
      <c r="I93" s="6">
        <v>0</v>
      </c>
      <c r="J93" s="9">
        <v>0</v>
      </c>
      <c r="K93" s="6">
        <v>0</v>
      </c>
      <c r="L93" s="9">
        <v>0</v>
      </c>
      <c r="M93" s="6">
        <v>0</v>
      </c>
      <c r="N93" s="9">
        <v>0</v>
      </c>
      <c r="O93" s="6">
        <v>0</v>
      </c>
      <c r="P93" s="9">
        <v>0</v>
      </c>
      <c r="Q93" s="6">
        <v>0</v>
      </c>
      <c r="R93" s="9">
        <v>0</v>
      </c>
      <c r="S93" s="6">
        <v>0</v>
      </c>
      <c r="T93" s="9">
        <v>0</v>
      </c>
      <c r="U93" s="6">
        <f t="shared" ref="U93" si="33">E93+G93+I93+K93+M93+O93+Q93+S93</f>
        <v>1</v>
      </c>
      <c r="V93" s="9">
        <f t="shared" ref="V93" si="34">F93+H93+J93+L93+N93+P93+R93+T93</f>
        <v>0.4</v>
      </c>
    </row>
    <row r="94" spans="1:22">
      <c r="A94" t="s">
        <v>58</v>
      </c>
      <c r="B94" t="s">
        <v>18</v>
      </c>
      <c r="C94" t="s">
        <v>86</v>
      </c>
      <c r="D94">
        <v>11</v>
      </c>
      <c r="E94" s="6">
        <v>7</v>
      </c>
      <c r="F94" s="9">
        <v>19</v>
      </c>
      <c r="G94" s="6">
        <v>0</v>
      </c>
      <c r="H94" s="9">
        <v>0</v>
      </c>
      <c r="I94" s="6">
        <v>0</v>
      </c>
      <c r="J94" s="9">
        <v>0</v>
      </c>
      <c r="K94" s="6">
        <v>0</v>
      </c>
      <c r="L94" s="9">
        <v>0</v>
      </c>
      <c r="M94" s="6">
        <v>0</v>
      </c>
      <c r="N94" s="9">
        <v>0</v>
      </c>
      <c r="O94" s="6">
        <v>0</v>
      </c>
      <c r="P94" s="9">
        <v>0</v>
      </c>
      <c r="Q94" s="6">
        <v>0</v>
      </c>
      <c r="R94" s="9">
        <v>0</v>
      </c>
      <c r="S94" s="6">
        <v>0</v>
      </c>
      <c r="T94" s="9">
        <v>0</v>
      </c>
      <c r="U94" s="6">
        <f t="shared" si="31"/>
        <v>7</v>
      </c>
      <c r="V94" s="9">
        <f t="shared" si="32"/>
        <v>19</v>
      </c>
    </row>
    <row r="95" spans="1:22">
      <c r="C95" t="s">
        <v>87</v>
      </c>
      <c r="D95">
        <v>5</v>
      </c>
      <c r="E95" s="6">
        <v>1</v>
      </c>
      <c r="F95" s="9">
        <v>2.2999999999999998</v>
      </c>
      <c r="G95" s="6">
        <v>0</v>
      </c>
      <c r="H95" s="9">
        <v>0</v>
      </c>
      <c r="I95" s="6">
        <v>0</v>
      </c>
      <c r="J95" s="9">
        <v>0</v>
      </c>
      <c r="K95" s="6">
        <v>1</v>
      </c>
      <c r="L95" s="9">
        <v>2.9</v>
      </c>
      <c r="M95" s="6">
        <v>0</v>
      </c>
      <c r="N95" s="9">
        <v>0</v>
      </c>
      <c r="O95" s="6">
        <v>0</v>
      </c>
      <c r="P95" s="9">
        <v>0</v>
      </c>
      <c r="Q95" s="6">
        <v>0</v>
      </c>
      <c r="R95" s="9">
        <v>0</v>
      </c>
      <c r="S95" s="6">
        <v>0</v>
      </c>
      <c r="T95" s="9">
        <v>0</v>
      </c>
      <c r="U95" s="6">
        <f t="shared" ref="U95" si="35">E95+G95+I95+K95+M95+O95+Q95+S95</f>
        <v>2</v>
      </c>
      <c r="V95" s="9">
        <f t="shared" ref="V95:V96" si="36">F95+H95+J95+L95+N95+P95+R95+T95</f>
        <v>5.1999999999999993</v>
      </c>
    </row>
    <row r="96" spans="1:22">
      <c r="A96" t="s">
        <v>165</v>
      </c>
      <c r="B96" t="s">
        <v>15</v>
      </c>
      <c r="C96" t="s">
        <v>87</v>
      </c>
      <c r="D96">
        <v>10</v>
      </c>
      <c r="E96" s="6">
        <v>3</v>
      </c>
      <c r="F96" s="9">
        <v>8.1999999999999993</v>
      </c>
      <c r="G96" s="6">
        <v>0</v>
      </c>
      <c r="H96" s="9">
        <v>0</v>
      </c>
      <c r="I96" s="6">
        <v>0</v>
      </c>
      <c r="J96" s="9">
        <v>0</v>
      </c>
      <c r="K96" s="6">
        <v>0</v>
      </c>
      <c r="L96" s="9">
        <v>0</v>
      </c>
      <c r="M96" s="6">
        <v>0</v>
      </c>
      <c r="N96" s="9">
        <v>0</v>
      </c>
      <c r="O96" s="6">
        <v>0</v>
      </c>
      <c r="P96" s="9">
        <v>0</v>
      </c>
      <c r="Q96" s="6">
        <v>0</v>
      </c>
      <c r="R96" s="9">
        <v>0</v>
      </c>
      <c r="S96" s="6">
        <v>0</v>
      </c>
      <c r="T96" s="9">
        <v>0</v>
      </c>
      <c r="U96" s="6">
        <f t="shared" si="31"/>
        <v>3</v>
      </c>
      <c r="V96" s="9">
        <f t="shared" si="36"/>
        <v>8.1999999999999993</v>
      </c>
    </row>
    <row r="97" spans="1:23">
      <c r="A97" t="s">
        <v>59</v>
      </c>
      <c r="B97" t="s">
        <v>20</v>
      </c>
      <c r="C97" t="s">
        <v>86</v>
      </c>
      <c r="D97">
        <v>8</v>
      </c>
      <c r="E97" s="6">
        <v>2</v>
      </c>
      <c r="F97" s="9">
        <v>4.5</v>
      </c>
      <c r="G97" s="6">
        <v>5</v>
      </c>
      <c r="H97" s="9">
        <v>1.5</v>
      </c>
      <c r="I97" s="6">
        <v>2</v>
      </c>
      <c r="J97" s="9">
        <v>1</v>
      </c>
      <c r="K97" s="6">
        <v>0</v>
      </c>
      <c r="L97" s="9">
        <v>0</v>
      </c>
      <c r="M97" s="6">
        <v>0</v>
      </c>
      <c r="N97" s="9">
        <v>0</v>
      </c>
      <c r="O97" s="6">
        <v>0</v>
      </c>
      <c r="P97" s="9">
        <v>0</v>
      </c>
      <c r="Q97" s="6">
        <v>0</v>
      </c>
      <c r="R97" s="9">
        <v>0</v>
      </c>
      <c r="S97" s="6">
        <v>0</v>
      </c>
      <c r="T97" s="9">
        <v>0</v>
      </c>
      <c r="U97" s="6">
        <f t="shared" si="31"/>
        <v>9</v>
      </c>
      <c r="V97" s="9">
        <f t="shared" si="32"/>
        <v>7</v>
      </c>
    </row>
    <row r="98" spans="1:23">
      <c r="A98" t="s">
        <v>131</v>
      </c>
      <c r="B98" t="s">
        <v>18</v>
      </c>
      <c r="C98" t="s">
        <v>86</v>
      </c>
      <c r="D98">
        <v>25</v>
      </c>
      <c r="E98" s="6">
        <v>10</v>
      </c>
      <c r="F98" s="9">
        <v>20.8</v>
      </c>
      <c r="G98" s="6">
        <v>2</v>
      </c>
      <c r="H98" s="9">
        <v>0.7</v>
      </c>
      <c r="I98" s="6">
        <v>0</v>
      </c>
      <c r="J98" s="9">
        <v>0</v>
      </c>
      <c r="K98" s="6">
        <v>0</v>
      </c>
      <c r="L98" s="9">
        <v>0</v>
      </c>
      <c r="M98" s="6">
        <v>0</v>
      </c>
      <c r="N98" s="9">
        <v>0</v>
      </c>
      <c r="O98" s="6">
        <v>0</v>
      </c>
      <c r="P98" s="9">
        <v>0</v>
      </c>
      <c r="Q98" s="6">
        <v>0</v>
      </c>
      <c r="R98" s="9">
        <v>0</v>
      </c>
      <c r="S98" s="6">
        <v>0</v>
      </c>
      <c r="T98" s="9">
        <v>0</v>
      </c>
      <c r="U98" s="6">
        <f t="shared" si="31"/>
        <v>12</v>
      </c>
      <c r="V98" s="9">
        <f t="shared" si="32"/>
        <v>21.5</v>
      </c>
    </row>
    <row r="99" spans="1:23">
      <c r="A99" t="s">
        <v>131</v>
      </c>
      <c r="C99" t="s">
        <v>87</v>
      </c>
      <c r="D99">
        <v>13</v>
      </c>
      <c r="E99" s="6">
        <v>5</v>
      </c>
      <c r="F99" s="9">
        <v>12</v>
      </c>
      <c r="G99" s="6">
        <v>0</v>
      </c>
      <c r="H99" s="9">
        <v>0</v>
      </c>
      <c r="I99" s="6">
        <v>0</v>
      </c>
      <c r="J99" s="9">
        <v>0</v>
      </c>
      <c r="K99" s="6">
        <v>1</v>
      </c>
      <c r="L99" s="9">
        <v>3.5</v>
      </c>
      <c r="M99" s="6">
        <v>0</v>
      </c>
      <c r="N99" s="9">
        <v>0</v>
      </c>
      <c r="O99" s="6">
        <v>0</v>
      </c>
      <c r="P99" s="9">
        <v>0</v>
      </c>
      <c r="Q99" s="6">
        <v>0</v>
      </c>
      <c r="R99" s="9">
        <v>0</v>
      </c>
      <c r="S99" s="6">
        <v>0</v>
      </c>
      <c r="T99" s="9">
        <v>0</v>
      </c>
      <c r="U99" s="6">
        <f t="shared" si="31"/>
        <v>6</v>
      </c>
      <c r="V99" s="9">
        <f t="shared" si="32"/>
        <v>15.5</v>
      </c>
    </row>
    <row r="100" spans="1:23">
      <c r="A100" t="s">
        <v>132</v>
      </c>
      <c r="B100" t="s">
        <v>18</v>
      </c>
      <c r="C100" t="s">
        <v>86</v>
      </c>
      <c r="D100">
        <v>43</v>
      </c>
      <c r="E100" s="6">
        <v>19</v>
      </c>
      <c r="F100" s="9">
        <v>42.9</v>
      </c>
      <c r="G100" s="6">
        <v>4</v>
      </c>
      <c r="H100" s="9">
        <v>1.3</v>
      </c>
      <c r="I100" s="6">
        <v>0</v>
      </c>
      <c r="J100" s="9">
        <v>0</v>
      </c>
      <c r="K100" s="6">
        <v>1</v>
      </c>
      <c r="L100" s="9">
        <v>2.9</v>
      </c>
      <c r="M100" s="6">
        <v>0</v>
      </c>
      <c r="N100" s="9">
        <v>0</v>
      </c>
      <c r="O100" s="6">
        <v>0</v>
      </c>
      <c r="P100" s="9">
        <v>0</v>
      </c>
      <c r="Q100" s="6">
        <v>2</v>
      </c>
      <c r="R100" s="9">
        <v>0.2</v>
      </c>
      <c r="S100" s="6">
        <v>0</v>
      </c>
      <c r="T100" s="9">
        <v>0</v>
      </c>
      <c r="U100" s="6">
        <f t="shared" si="31"/>
        <v>26</v>
      </c>
      <c r="V100" s="9">
        <f t="shared" si="32"/>
        <v>47.3</v>
      </c>
      <c r="W100" t="s">
        <v>245</v>
      </c>
    </row>
    <row r="101" spans="1:23">
      <c r="C101" t="s">
        <v>87</v>
      </c>
      <c r="D101">
        <v>25</v>
      </c>
      <c r="E101" s="6">
        <v>13</v>
      </c>
      <c r="F101" s="9">
        <v>33.299999999999997</v>
      </c>
      <c r="G101" s="6">
        <v>0</v>
      </c>
      <c r="H101" s="9">
        <v>0</v>
      </c>
      <c r="I101" s="6">
        <v>0</v>
      </c>
      <c r="J101" s="9">
        <v>0</v>
      </c>
      <c r="K101" s="6">
        <v>0</v>
      </c>
      <c r="L101" s="9">
        <v>0</v>
      </c>
      <c r="M101" s="6">
        <v>0</v>
      </c>
      <c r="N101" s="9">
        <v>0</v>
      </c>
      <c r="O101" s="6">
        <v>0</v>
      </c>
      <c r="P101" s="9">
        <v>0</v>
      </c>
      <c r="Q101" s="6">
        <v>0</v>
      </c>
      <c r="R101" s="9">
        <v>0</v>
      </c>
      <c r="S101" s="6">
        <v>0</v>
      </c>
      <c r="T101" s="9">
        <v>0</v>
      </c>
      <c r="U101" s="6">
        <f t="shared" si="31"/>
        <v>13</v>
      </c>
      <c r="V101" s="9">
        <f t="shared" si="32"/>
        <v>33.299999999999997</v>
      </c>
    </row>
    <row r="102" spans="1:23">
      <c r="A102" t="s">
        <v>80</v>
      </c>
      <c r="B102" t="s">
        <v>71</v>
      </c>
      <c r="C102" t="s">
        <v>85</v>
      </c>
      <c r="D102">
        <v>6</v>
      </c>
      <c r="E102" s="6">
        <v>2</v>
      </c>
      <c r="F102" s="9">
        <v>4.5999999999999996</v>
      </c>
      <c r="G102" s="6">
        <v>1</v>
      </c>
      <c r="H102" s="9">
        <v>0.6</v>
      </c>
      <c r="I102" s="6">
        <v>0</v>
      </c>
      <c r="J102" s="9">
        <v>0</v>
      </c>
      <c r="K102" s="6">
        <v>0</v>
      </c>
      <c r="L102" s="9">
        <v>0</v>
      </c>
      <c r="M102" s="6">
        <v>0</v>
      </c>
      <c r="N102" s="9">
        <v>0</v>
      </c>
      <c r="O102" s="6">
        <v>0</v>
      </c>
      <c r="P102" s="9">
        <v>0</v>
      </c>
      <c r="Q102" s="6">
        <v>0</v>
      </c>
      <c r="R102" s="9">
        <v>0</v>
      </c>
      <c r="S102" s="6">
        <v>0</v>
      </c>
      <c r="T102" s="9">
        <v>0</v>
      </c>
      <c r="U102" s="6">
        <f t="shared" si="31"/>
        <v>3</v>
      </c>
      <c r="V102" s="9">
        <f t="shared" si="32"/>
        <v>5.1999999999999993</v>
      </c>
    </row>
    <row r="103" spans="1:23">
      <c r="A103" t="s">
        <v>151</v>
      </c>
      <c r="B103" t="s">
        <v>36</v>
      </c>
      <c r="C103" t="s">
        <v>85</v>
      </c>
      <c r="D103">
        <v>3</v>
      </c>
      <c r="E103" s="6">
        <v>1</v>
      </c>
      <c r="F103" s="9">
        <v>2.5</v>
      </c>
      <c r="G103" s="6">
        <v>0</v>
      </c>
      <c r="H103" s="9">
        <v>0</v>
      </c>
      <c r="I103" s="6">
        <v>0</v>
      </c>
      <c r="J103" s="9">
        <v>0</v>
      </c>
      <c r="K103" s="6">
        <v>0</v>
      </c>
      <c r="L103" s="9">
        <v>0</v>
      </c>
      <c r="M103" s="6">
        <v>0</v>
      </c>
      <c r="N103" s="9">
        <v>0</v>
      </c>
      <c r="O103" s="6">
        <v>0</v>
      </c>
      <c r="P103" s="9">
        <v>0</v>
      </c>
      <c r="Q103" s="6">
        <v>0</v>
      </c>
      <c r="R103" s="9">
        <v>0</v>
      </c>
      <c r="S103" s="6">
        <v>0</v>
      </c>
      <c r="T103" s="9">
        <v>0</v>
      </c>
      <c r="U103" s="6">
        <f t="shared" si="31"/>
        <v>1</v>
      </c>
      <c r="V103" s="9">
        <f t="shared" si="32"/>
        <v>2.5</v>
      </c>
    </row>
    <row r="104" spans="1:23">
      <c r="A104" t="s">
        <v>134</v>
      </c>
      <c r="B104" t="s">
        <v>71</v>
      </c>
      <c r="C104" t="s">
        <v>87</v>
      </c>
      <c r="D104">
        <v>21</v>
      </c>
      <c r="E104" s="6">
        <v>0</v>
      </c>
      <c r="F104" s="9">
        <v>0</v>
      </c>
      <c r="G104" s="6">
        <v>0</v>
      </c>
      <c r="H104" s="9">
        <v>0</v>
      </c>
      <c r="I104" s="6">
        <v>0</v>
      </c>
      <c r="J104" s="9">
        <v>0</v>
      </c>
      <c r="K104" s="6">
        <v>5</v>
      </c>
      <c r="L104" s="9">
        <v>21.7</v>
      </c>
      <c r="M104" s="6">
        <v>0</v>
      </c>
      <c r="N104" s="9">
        <v>0</v>
      </c>
      <c r="O104" s="6">
        <v>0</v>
      </c>
      <c r="P104" s="9">
        <v>0</v>
      </c>
      <c r="Q104" s="6">
        <v>0</v>
      </c>
      <c r="R104" s="9">
        <v>0</v>
      </c>
      <c r="S104" s="6">
        <v>0</v>
      </c>
      <c r="T104" s="9">
        <v>0</v>
      </c>
      <c r="U104" s="6">
        <f t="shared" si="31"/>
        <v>5</v>
      </c>
      <c r="V104" s="9">
        <f t="shared" si="32"/>
        <v>21.7</v>
      </c>
      <c r="W104" t="s">
        <v>270</v>
      </c>
    </row>
    <row r="105" spans="1:23">
      <c r="A105" t="s">
        <v>135</v>
      </c>
      <c r="B105" t="s">
        <v>136</v>
      </c>
      <c r="C105" t="s">
        <v>87</v>
      </c>
      <c r="D105">
        <v>28</v>
      </c>
      <c r="E105" s="6">
        <v>7</v>
      </c>
      <c r="F105" s="9">
        <v>18</v>
      </c>
      <c r="G105" s="6">
        <v>0</v>
      </c>
      <c r="H105" s="9">
        <v>0</v>
      </c>
      <c r="I105" s="6">
        <v>0</v>
      </c>
      <c r="J105" s="9">
        <v>0</v>
      </c>
      <c r="K105" s="6">
        <v>0</v>
      </c>
      <c r="L105" s="9">
        <v>0</v>
      </c>
      <c r="M105" s="6">
        <v>0</v>
      </c>
      <c r="N105" s="9">
        <v>0</v>
      </c>
      <c r="O105" s="6">
        <v>0</v>
      </c>
      <c r="P105" s="9">
        <v>0</v>
      </c>
      <c r="Q105" s="6">
        <v>0</v>
      </c>
      <c r="R105" s="9">
        <v>0</v>
      </c>
      <c r="S105" s="6">
        <v>0</v>
      </c>
      <c r="T105" s="9">
        <v>0</v>
      </c>
      <c r="U105" s="6">
        <f t="shared" si="31"/>
        <v>7</v>
      </c>
      <c r="V105" s="9">
        <f t="shared" si="32"/>
        <v>18</v>
      </c>
    </row>
    <row r="106" spans="1:23" s="12" customFormat="1">
      <c r="A106" s="12" t="s">
        <v>291</v>
      </c>
      <c r="B106" s="12" t="s">
        <v>289</v>
      </c>
      <c r="C106" s="12" t="s">
        <v>13</v>
      </c>
      <c r="D106" s="12">
        <f>SUM(D4:D105)</f>
        <v>1533</v>
      </c>
      <c r="E106" s="12">
        <f t="shared" ref="E106:T106" si="37">SUM(E4:E105)</f>
        <v>480</v>
      </c>
      <c r="F106" s="12">
        <f t="shared" si="37"/>
        <v>1180.9499999999998</v>
      </c>
      <c r="G106" s="12">
        <f t="shared" si="37"/>
        <v>58</v>
      </c>
      <c r="H106" s="12">
        <f t="shared" si="37"/>
        <v>23.400000000000006</v>
      </c>
      <c r="I106" s="12">
        <f t="shared" si="37"/>
        <v>17</v>
      </c>
      <c r="J106" s="12">
        <f t="shared" si="37"/>
        <v>6.2</v>
      </c>
      <c r="K106" s="12">
        <f t="shared" si="37"/>
        <v>22</v>
      </c>
      <c r="L106" s="12">
        <f t="shared" si="37"/>
        <v>75.3</v>
      </c>
      <c r="M106" s="12">
        <f t="shared" si="37"/>
        <v>8</v>
      </c>
      <c r="N106" s="12">
        <f t="shared" si="37"/>
        <v>7.1999999999999993</v>
      </c>
      <c r="O106" s="12">
        <f t="shared" si="37"/>
        <v>3</v>
      </c>
      <c r="P106" s="12">
        <f t="shared" si="37"/>
        <v>13.4</v>
      </c>
      <c r="Q106" s="12">
        <f t="shared" si="37"/>
        <v>3</v>
      </c>
      <c r="R106" s="12">
        <f t="shared" si="37"/>
        <v>0.7</v>
      </c>
      <c r="S106" s="12">
        <f t="shared" si="37"/>
        <v>65</v>
      </c>
      <c r="T106" s="12">
        <f t="shared" si="37"/>
        <v>2.5</v>
      </c>
      <c r="U106" s="12">
        <f t="shared" si="31"/>
        <v>656</v>
      </c>
      <c r="V106" s="12">
        <f t="shared" si="32"/>
        <v>1309.6500000000001</v>
      </c>
    </row>
    <row r="107" spans="1:23" s="6" customFormat="1">
      <c r="B107" s="6" t="s">
        <v>290</v>
      </c>
      <c r="C107" s="6" t="s">
        <v>279</v>
      </c>
      <c r="D107" s="9">
        <v>670</v>
      </c>
      <c r="E107" s="6">
        <v>189</v>
      </c>
      <c r="F107" s="9">
        <v>462.4</v>
      </c>
      <c r="G107" s="6">
        <v>16</v>
      </c>
      <c r="H107" s="9">
        <v>5.4</v>
      </c>
      <c r="I107" s="6">
        <v>4</v>
      </c>
      <c r="J107" s="9">
        <v>1</v>
      </c>
      <c r="K107" s="6">
        <v>11</v>
      </c>
      <c r="L107" s="9">
        <v>40.5</v>
      </c>
      <c r="M107" s="6">
        <v>4</v>
      </c>
      <c r="N107" s="9">
        <v>4.2</v>
      </c>
      <c r="O107" s="6">
        <v>0</v>
      </c>
      <c r="P107" s="9">
        <v>0</v>
      </c>
      <c r="Q107" s="6">
        <v>0</v>
      </c>
      <c r="R107" s="9">
        <v>0</v>
      </c>
      <c r="S107" s="6">
        <v>0</v>
      </c>
      <c r="T107" s="9">
        <v>0</v>
      </c>
      <c r="U107" s="6">
        <f t="shared" si="31"/>
        <v>224</v>
      </c>
      <c r="V107" s="9">
        <f t="shared" si="32"/>
        <v>513.5</v>
      </c>
    </row>
    <row r="108" spans="1:23" s="6" customFormat="1">
      <c r="B108" s="6" t="s">
        <v>290</v>
      </c>
      <c r="C108" s="6" t="s">
        <v>278</v>
      </c>
      <c r="D108" s="9">
        <v>540</v>
      </c>
      <c r="E108" s="6">
        <v>200</v>
      </c>
      <c r="F108" s="9">
        <v>482.4</v>
      </c>
      <c r="G108" s="6">
        <v>26</v>
      </c>
      <c r="H108" s="9">
        <v>9.1</v>
      </c>
      <c r="I108" s="6">
        <v>6</v>
      </c>
      <c r="J108" s="9">
        <v>2.7</v>
      </c>
      <c r="K108" s="6">
        <v>9</v>
      </c>
      <c r="L108" s="9">
        <v>27.5</v>
      </c>
      <c r="M108" s="6">
        <v>0</v>
      </c>
      <c r="N108" s="9">
        <v>0</v>
      </c>
      <c r="O108" s="6">
        <v>3</v>
      </c>
      <c r="P108" s="9">
        <v>13.4</v>
      </c>
      <c r="Q108" s="6">
        <v>2</v>
      </c>
      <c r="R108" s="9">
        <v>0.2</v>
      </c>
      <c r="S108" s="6">
        <v>34</v>
      </c>
      <c r="T108" s="9">
        <v>33</v>
      </c>
      <c r="U108" s="6">
        <f t="shared" si="31"/>
        <v>280</v>
      </c>
      <c r="V108" s="9">
        <f t="shared" si="32"/>
        <v>568.30000000000007</v>
      </c>
    </row>
    <row r="109" spans="1:23" s="6" customFormat="1">
      <c r="B109" s="6" t="s">
        <v>290</v>
      </c>
      <c r="C109" s="6" t="s">
        <v>280</v>
      </c>
      <c r="D109" s="9">
        <v>323</v>
      </c>
      <c r="E109" s="6">
        <v>91</v>
      </c>
      <c r="F109" s="9">
        <v>236.2</v>
      </c>
      <c r="G109" s="6">
        <v>16</v>
      </c>
      <c r="H109" s="9">
        <v>8.9</v>
      </c>
      <c r="I109" s="6">
        <v>7</v>
      </c>
      <c r="J109" s="9">
        <v>2.5</v>
      </c>
      <c r="K109" s="6">
        <v>2</v>
      </c>
      <c r="L109" s="9">
        <v>7.3</v>
      </c>
      <c r="M109" s="6">
        <v>4</v>
      </c>
      <c r="N109" s="9">
        <v>3</v>
      </c>
      <c r="O109" s="6">
        <v>0</v>
      </c>
      <c r="P109" s="9">
        <v>0</v>
      </c>
      <c r="Q109" s="6">
        <v>1</v>
      </c>
      <c r="R109" s="9">
        <v>0.5</v>
      </c>
      <c r="S109" s="6">
        <v>31</v>
      </c>
      <c r="T109" s="9">
        <v>1.5</v>
      </c>
      <c r="U109" s="6">
        <f t="shared" si="31"/>
        <v>152</v>
      </c>
      <c r="V109" s="9">
        <f t="shared" si="32"/>
        <v>259.89999999999998</v>
      </c>
    </row>
    <row r="110" spans="1:23">
      <c r="A110" s="9" t="s">
        <v>293</v>
      </c>
      <c r="B110" s="9"/>
      <c r="C110" s="9"/>
      <c r="D110" s="9"/>
      <c r="E110" s="9" t="s">
        <v>285</v>
      </c>
      <c r="G110" s="9"/>
      <c r="I110" s="9"/>
      <c r="K110" s="9"/>
      <c r="L110" s="9" t="s">
        <v>286</v>
      </c>
      <c r="M110" s="9"/>
      <c r="O110" s="9"/>
      <c r="Q110" s="9"/>
      <c r="S110" s="9"/>
      <c r="U110" s="9"/>
    </row>
    <row r="111" spans="1:23">
      <c r="A111" s="9" t="s">
        <v>61</v>
      </c>
      <c r="B111" s="9"/>
      <c r="C111" s="9"/>
      <c r="D111" s="9"/>
      <c r="E111" s="9" t="s">
        <v>287</v>
      </c>
      <c r="G111" s="9"/>
      <c r="I111" s="9"/>
      <c r="K111" s="9"/>
      <c r="L111" s="9" t="s">
        <v>288</v>
      </c>
      <c r="M111" s="9"/>
      <c r="O111" s="9"/>
      <c r="Q111" s="9"/>
      <c r="S111" s="9"/>
      <c r="U111" s="9"/>
    </row>
    <row r="112" spans="1:23" s="9" customFormat="1"/>
    <row r="113" spans="1:21">
      <c r="A113" s="9" t="s">
        <v>281</v>
      </c>
      <c r="B113" s="9"/>
      <c r="C113" s="9"/>
      <c r="D113" s="9"/>
      <c r="E113" s="9"/>
      <c r="G113" s="9"/>
      <c r="I113" s="9"/>
      <c r="K113" s="9"/>
      <c r="M113" s="9"/>
      <c r="O113" s="9"/>
      <c r="Q113" s="9"/>
      <c r="S113" s="9"/>
      <c r="U113" s="9"/>
    </row>
    <row r="114" spans="1:21">
      <c r="A114" s="9"/>
      <c r="B114" s="9" t="s">
        <v>282</v>
      </c>
      <c r="C114" s="9"/>
      <c r="D114" s="9"/>
      <c r="E114" s="9"/>
      <c r="G114" s="9"/>
      <c r="I114" s="9"/>
      <c r="K114" s="9"/>
      <c r="M114" s="9"/>
      <c r="O114" s="9"/>
      <c r="Q114" s="9"/>
      <c r="S114" s="9"/>
      <c r="U114" s="9"/>
    </row>
    <row r="115" spans="1:21">
      <c r="A115" s="9" t="s">
        <v>283</v>
      </c>
      <c r="B115" s="9"/>
      <c r="C115" s="9"/>
      <c r="D115" s="9"/>
      <c r="E115" s="9"/>
      <c r="G115" s="9"/>
      <c r="I115" s="9"/>
      <c r="K115" s="9"/>
      <c r="M115" s="9"/>
      <c r="O115" s="9"/>
      <c r="Q115" s="9"/>
      <c r="S115" s="9"/>
      <c r="U115" s="9"/>
    </row>
    <row r="116" spans="1:21">
      <c r="A116" s="9" t="s">
        <v>284</v>
      </c>
      <c r="B116" s="9"/>
      <c r="C116" s="9"/>
      <c r="D116" s="9"/>
      <c r="E116" s="9"/>
      <c r="G116" s="9"/>
      <c r="I116" s="9"/>
      <c r="K116" s="9"/>
      <c r="M116" s="9"/>
      <c r="O116" s="9"/>
      <c r="Q116" s="9"/>
      <c r="S116" s="9"/>
      <c r="U116" s="9"/>
    </row>
  </sheetData>
  <autoFilter ref="A3:V111"/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62"/>
  <sheetViews>
    <sheetView tabSelected="1" workbookViewId="0">
      <pane ySplit="2" topLeftCell="A3" activePane="bottomLeft" state="frozen"/>
      <selection pane="bottomLeft" activeCell="W3" sqref="W3"/>
    </sheetView>
  </sheetViews>
  <sheetFormatPr defaultRowHeight="15"/>
  <cols>
    <col min="1" max="1" width="18.42578125" customWidth="1"/>
    <col min="2" max="2" width="10.7109375" customWidth="1"/>
    <col min="3" max="3" width="15.5703125" bestFit="1" customWidth="1"/>
    <col min="4" max="4" width="5.7109375" customWidth="1"/>
    <col min="5" max="5" width="4.7109375" style="6" customWidth="1"/>
    <col min="6" max="6" width="6.42578125" style="9" customWidth="1"/>
    <col min="7" max="7" width="4.28515625" style="6" customWidth="1"/>
    <col min="8" max="8" width="5.140625" style="9" customWidth="1"/>
    <col min="9" max="9" width="5.140625" style="6" customWidth="1"/>
    <col min="10" max="10" width="5.140625" style="9" customWidth="1"/>
    <col min="11" max="11" width="3.5703125" style="6" customWidth="1"/>
    <col min="12" max="12" width="4.5703125" style="9" customWidth="1"/>
    <col min="13" max="13" width="4.140625" style="6" customWidth="1"/>
    <col min="14" max="14" width="5" style="9" customWidth="1"/>
    <col min="15" max="15" width="4.5703125" style="6" customWidth="1"/>
    <col min="16" max="16" width="4.7109375" style="9" customWidth="1"/>
    <col min="17" max="17" width="4.42578125" style="6" customWidth="1"/>
    <col min="18" max="18" width="4.7109375" style="9" customWidth="1"/>
    <col min="19" max="19" width="3.85546875" style="6" customWidth="1"/>
    <col min="20" max="20" width="4.42578125" style="9" customWidth="1"/>
    <col min="21" max="21" width="4.42578125" style="6" customWidth="1"/>
    <col min="22" max="22" width="7" style="9" customWidth="1"/>
    <col min="23" max="23" width="41.42578125" bestFit="1" customWidth="1"/>
  </cols>
  <sheetData>
    <row r="1" spans="1:23">
      <c r="A1" s="2" t="s">
        <v>177</v>
      </c>
      <c r="B1" s="2"/>
      <c r="C1" s="2"/>
      <c r="D1" s="2"/>
      <c r="E1" s="7"/>
      <c r="F1" s="10"/>
      <c r="G1" s="7"/>
      <c r="H1" s="10"/>
      <c r="I1" s="7"/>
      <c r="J1" s="10"/>
      <c r="K1" s="7"/>
      <c r="L1" s="10"/>
      <c r="M1" s="7"/>
      <c r="N1" s="10"/>
      <c r="O1" s="7"/>
    </row>
    <row r="2" spans="1:23" s="1" customFormat="1" ht="41.25" customHeight="1">
      <c r="A2" s="3" t="s">
        <v>0</v>
      </c>
      <c r="B2" s="3" t="s">
        <v>1</v>
      </c>
      <c r="C2" s="4" t="s">
        <v>299</v>
      </c>
      <c r="D2" s="4" t="s">
        <v>2</v>
      </c>
      <c r="E2" s="8" t="s">
        <v>3</v>
      </c>
      <c r="F2" s="11"/>
      <c r="G2" s="8" t="s">
        <v>6</v>
      </c>
      <c r="H2" s="11"/>
      <c r="I2" s="8" t="s">
        <v>82</v>
      </c>
      <c r="J2" s="11"/>
      <c r="K2" s="8" t="s">
        <v>7</v>
      </c>
      <c r="L2" s="11"/>
      <c r="M2" s="8" t="s">
        <v>107</v>
      </c>
      <c r="N2" s="11"/>
      <c r="O2" s="8" t="s">
        <v>67</v>
      </c>
      <c r="P2" s="11"/>
      <c r="Q2" s="8" t="s">
        <v>11</v>
      </c>
      <c r="R2" s="11"/>
      <c r="S2" s="8" t="s">
        <v>12</v>
      </c>
      <c r="T2" s="11"/>
      <c r="U2" s="8" t="s">
        <v>13</v>
      </c>
      <c r="V2" s="11"/>
      <c r="W2" s="1" t="s">
        <v>307</v>
      </c>
    </row>
    <row r="3" spans="1:23">
      <c r="A3" s="5"/>
      <c r="B3" s="5"/>
      <c r="C3" s="5"/>
      <c r="D3" s="5"/>
      <c r="E3" s="6" t="s">
        <v>4</v>
      </c>
      <c r="F3" s="9" t="s">
        <v>5</v>
      </c>
      <c r="G3" s="6" t="s">
        <v>4</v>
      </c>
      <c r="H3" s="9" t="s">
        <v>5</v>
      </c>
      <c r="I3" s="6" t="s">
        <v>4</v>
      </c>
      <c r="J3" s="9" t="s">
        <v>5</v>
      </c>
      <c r="K3" s="6" t="s">
        <v>4</v>
      </c>
      <c r="L3" s="9" t="s">
        <v>5</v>
      </c>
      <c r="M3" s="6" t="s">
        <v>4</v>
      </c>
      <c r="N3" s="9" t="s">
        <v>5</v>
      </c>
      <c r="O3" s="6" t="s">
        <v>4</v>
      </c>
      <c r="P3" s="9" t="s">
        <v>5</v>
      </c>
      <c r="Q3" s="6" t="s">
        <v>4</v>
      </c>
      <c r="R3" s="9" t="s">
        <v>5</v>
      </c>
      <c r="S3" s="6" t="s">
        <v>4</v>
      </c>
      <c r="T3" s="9" t="s">
        <v>5</v>
      </c>
      <c r="U3" s="6" t="s">
        <v>4</v>
      </c>
      <c r="V3" s="9" t="s">
        <v>5</v>
      </c>
    </row>
    <row r="4" spans="1:23">
      <c r="A4" t="s">
        <v>19</v>
      </c>
      <c r="B4" t="s">
        <v>20</v>
      </c>
      <c r="C4" t="s">
        <v>179</v>
      </c>
      <c r="D4">
        <v>4</v>
      </c>
      <c r="E4" s="6">
        <v>2</v>
      </c>
      <c r="F4" s="9">
        <v>6.9</v>
      </c>
      <c r="G4" s="6">
        <v>0</v>
      </c>
      <c r="H4" s="9">
        <v>0</v>
      </c>
      <c r="I4" s="6">
        <v>0</v>
      </c>
      <c r="J4" s="9">
        <v>0</v>
      </c>
      <c r="K4" s="6">
        <v>0</v>
      </c>
      <c r="L4" s="9">
        <v>0</v>
      </c>
      <c r="M4" s="6">
        <v>0</v>
      </c>
      <c r="N4" s="9">
        <v>0</v>
      </c>
      <c r="O4" s="6">
        <v>0</v>
      </c>
      <c r="P4" s="9">
        <v>0</v>
      </c>
      <c r="Q4" s="6">
        <v>0</v>
      </c>
      <c r="R4" s="9">
        <v>0</v>
      </c>
      <c r="S4" s="6">
        <v>0</v>
      </c>
      <c r="T4" s="9">
        <v>0</v>
      </c>
      <c r="U4" s="6">
        <f>E4+G4+I4+K4+M4+O4+Q4+S4</f>
        <v>2</v>
      </c>
      <c r="V4" s="9">
        <f>F4+H4+J4+L4+N4+P4+R4+T4</f>
        <v>6.9</v>
      </c>
    </row>
    <row r="5" spans="1:23">
      <c r="A5" t="s">
        <v>83</v>
      </c>
      <c r="B5" t="s">
        <v>84</v>
      </c>
      <c r="C5" t="s">
        <v>182</v>
      </c>
      <c r="D5">
        <v>4</v>
      </c>
      <c r="E5" s="6">
        <v>3</v>
      </c>
      <c r="F5" s="9">
        <v>6.2</v>
      </c>
      <c r="G5" s="6">
        <v>0</v>
      </c>
      <c r="H5" s="9">
        <v>0</v>
      </c>
      <c r="I5" s="6">
        <v>0</v>
      </c>
      <c r="J5" s="9">
        <v>0</v>
      </c>
      <c r="K5" s="6">
        <v>0</v>
      </c>
      <c r="L5" s="9">
        <v>0</v>
      </c>
      <c r="M5" s="6">
        <v>0</v>
      </c>
      <c r="N5" s="9">
        <v>0</v>
      </c>
      <c r="O5" s="6">
        <v>0</v>
      </c>
      <c r="P5" s="9">
        <v>0</v>
      </c>
      <c r="Q5" s="6">
        <v>0</v>
      </c>
      <c r="R5" s="9">
        <v>0</v>
      </c>
      <c r="S5" s="6">
        <v>0</v>
      </c>
      <c r="T5" s="9">
        <v>0</v>
      </c>
      <c r="U5" s="6">
        <f t="shared" ref="U5:V46" si="0">E5+G5+I5+K5+M5+O5+Q5+S5</f>
        <v>3</v>
      </c>
      <c r="V5" s="9">
        <f t="shared" si="0"/>
        <v>6.2</v>
      </c>
    </row>
    <row r="6" spans="1:23">
      <c r="A6" t="s">
        <v>89</v>
      </c>
      <c r="B6" t="s">
        <v>71</v>
      </c>
      <c r="C6" t="s">
        <v>184</v>
      </c>
      <c r="D6">
        <v>3</v>
      </c>
      <c r="E6" s="6">
        <v>2</v>
      </c>
      <c r="F6" s="9">
        <v>4.7</v>
      </c>
      <c r="G6" s="6">
        <v>0</v>
      </c>
      <c r="H6" s="9">
        <v>0</v>
      </c>
      <c r="I6" s="6">
        <v>0</v>
      </c>
      <c r="J6" s="9">
        <v>0</v>
      </c>
      <c r="K6" s="6">
        <v>0</v>
      </c>
      <c r="L6" s="9">
        <v>0</v>
      </c>
      <c r="M6" s="6">
        <v>0</v>
      </c>
      <c r="N6" s="9">
        <v>0</v>
      </c>
      <c r="O6" s="6">
        <v>0</v>
      </c>
      <c r="P6" s="9">
        <v>0</v>
      </c>
      <c r="Q6" s="6">
        <v>0</v>
      </c>
      <c r="R6" s="9">
        <v>0</v>
      </c>
      <c r="S6" s="6">
        <v>0</v>
      </c>
      <c r="T6" s="9">
        <v>0</v>
      </c>
      <c r="U6" s="6">
        <f t="shared" si="0"/>
        <v>2</v>
      </c>
      <c r="V6" s="9">
        <f t="shared" si="0"/>
        <v>4.7</v>
      </c>
    </row>
    <row r="7" spans="1:23">
      <c r="A7" t="s">
        <v>21</v>
      </c>
      <c r="B7" t="s">
        <v>22</v>
      </c>
      <c r="C7" t="s">
        <v>179</v>
      </c>
      <c r="D7">
        <v>4</v>
      </c>
      <c r="E7" s="6">
        <v>2</v>
      </c>
      <c r="F7" s="9">
        <v>4.5</v>
      </c>
      <c r="G7" s="6">
        <v>0</v>
      </c>
      <c r="H7" s="9">
        <v>0</v>
      </c>
      <c r="I7" s="6">
        <v>0</v>
      </c>
      <c r="J7" s="9">
        <v>0</v>
      </c>
      <c r="K7" s="6">
        <v>0</v>
      </c>
      <c r="L7" s="9">
        <v>0</v>
      </c>
      <c r="M7" s="6">
        <v>0</v>
      </c>
      <c r="N7" s="9">
        <v>0</v>
      </c>
      <c r="O7" s="6">
        <v>0</v>
      </c>
      <c r="P7" s="9">
        <v>0</v>
      </c>
      <c r="Q7" s="6">
        <v>0</v>
      </c>
      <c r="R7" s="9">
        <v>0</v>
      </c>
      <c r="S7" s="6">
        <v>0</v>
      </c>
      <c r="T7" s="9">
        <v>0</v>
      </c>
      <c r="U7" s="6">
        <f t="shared" si="0"/>
        <v>2</v>
      </c>
      <c r="V7" s="9">
        <f t="shared" si="0"/>
        <v>4.5</v>
      </c>
    </row>
    <row r="8" spans="1:23">
      <c r="B8" t="s">
        <v>22</v>
      </c>
      <c r="C8" t="s">
        <v>184</v>
      </c>
      <c r="D8">
        <v>5</v>
      </c>
      <c r="E8" s="6">
        <v>1</v>
      </c>
      <c r="F8" s="9">
        <v>2</v>
      </c>
      <c r="G8" s="6">
        <v>0</v>
      </c>
      <c r="H8" s="9">
        <v>0</v>
      </c>
      <c r="I8" s="6">
        <v>0</v>
      </c>
      <c r="J8" s="9">
        <v>0</v>
      </c>
      <c r="K8" s="6">
        <v>0</v>
      </c>
      <c r="L8" s="9">
        <v>0</v>
      </c>
      <c r="M8" s="6">
        <v>0</v>
      </c>
      <c r="N8" s="9">
        <v>0</v>
      </c>
      <c r="O8" s="6">
        <v>0</v>
      </c>
      <c r="P8" s="9">
        <v>0</v>
      </c>
      <c r="Q8" s="6">
        <v>0</v>
      </c>
      <c r="R8" s="9">
        <v>0</v>
      </c>
      <c r="S8" s="6">
        <v>0</v>
      </c>
      <c r="T8" s="9">
        <v>0</v>
      </c>
    </row>
    <row r="9" spans="1:23">
      <c r="A9" t="s">
        <v>62</v>
      </c>
      <c r="B9" t="s">
        <v>17</v>
      </c>
      <c r="C9" t="s">
        <v>179</v>
      </c>
      <c r="D9">
        <v>10</v>
      </c>
      <c r="E9" s="6">
        <v>1</v>
      </c>
      <c r="F9" s="9">
        <v>2.6</v>
      </c>
      <c r="G9" s="6">
        <v>0</v>
      </c>
      <c r="H9" s="9">
        <v>0</v>
      </c>
      <c r="I9" s="6">
        <v>0</v>
      </c>
      <c r="J9" s="9">
        <v>0</v>
      </c>
      <c r="K9" s="6">
        <v>0</v>
      </c>
      <c r="L9" s="9">
        <v>0</v>
      </c>
      <c r="M9" s="6">
        <v>0</v>
      </c>
      <c r="N9" s="9">
        <v>0</v>
      </c>
      <c r="O9" s="6">
        <v>0</v>
      </c>
      <c r="P9" s="9">
        <v>0</v>
      </c>
      <c r="Q9" s="6">
        <v>0</v>
      </c>
      <c r="R9" s="9">
        <v>0</v>
      </c>
      <c r="S9" s="6">
        <v>0</v>
      </c>
      <c r="T9" s="9">
        <v>0</v>
      </c>
      <c r="U9" s="6">
        <f t="shared" si="0"/>
        <v>1</v>
      </c>
      <c r="V9" s="9">
        <f t="shared" si="0"/>
        <v>2.6</v>
      </c>
    </row>
    <row r="10" spans="1:23">
      <c r="A10" t="s">
        <v>189</v>
      </c>
      <c r="B10" t="s">
        <v>15</v>
      </c>
      <c r="C10" t="s">
        <v>179</v>
      </c>
      <c r="D10">
        <v>7</v>
      </c>
      <c r="E10" s="6">
        <v>2</v>
      </c>
      <c r="F10" s="9">
        <v>4.8</v>
      </c>
      <c r="G10" s="6">
        <v>0</v>
      </c>
      <c r="H10" s="9">
        <v>0</v>
      </c>
      <c r="I10" s="6">
        <v>0</v>
      </c>
      <c r="J10" s="9">
        <v>0</v>
      </c>
      <c r="K10" s="6">
        <v>0</v>
      </c>
      <c r="L10" s="9">
        <v>0</v>
      </c>
      <c r="M10" s="6">
        <v>0</v>
      </c>
      <c r="N10" s="9">
        <v>0</v>
      </c>
      <c r="O10" s="6">
        <v>0</v>
      </c>
      <c r="P10" s="9">
        <v>0</v>
      </c>
      <c r="Q10" s="6">
        <v>0</v>
      </c>
      <c r="R10" s="9">
        <v>0</v>
      </c>
      <c r="S10" s="6">
        <v>0</v>
      </c>
      <c r="T10" s="9">
        <v>0</v>
      </c>
      <c r="U10" s="6">
        <f t="shared" ref="U10" si="1">E10+G10+I10+K10+M10+O10+Q10+S10</f>
        <v>2</v>
      </c>
      <c r="V10" s="9">
        <f t="shared" ref="V10" si="2">F10+H10+J10+L10+N10+P10+R10+T10</f>
        <v>4.8</v>
      </c>
    </row>
    <row r="11" spans="1:23">
      <c r="B11" t="s">
        <v>15</v>
      </c>
      <c r="C11" t="s">
        <v>184</v>
      </c>
      <c r="D11">
        <v>7</v>
      </c>
      <c r="E11" s="6">
        <v>1</v>
      </c>
      <c r="F11" s="9">
        <v>2.8</v>
      </c>
      <c r="G11" s="6">
        <v>0</v>
      </c>
      <c r="H11" s="9">
        <v>0</v>
      </c>
      <c r="I11" s="6">
        <v>0</v>
      </c>
      <c r="J11" s="9">
        <v>0</v>
      </c>
      <c r="K11" s="6">
        <v>0</v>
      </c>
      <c r="L11" s="9">
        <v>0</v>
      </c>
      <c r="M11" s="6">
        <v>0</v>
      </c>
      <c r="N11" s="9">
        <v>0</v>
      </c>
      <c r="O11" s="6">
        <v>0</v>
      </c>
      <c r="P11" s="9">
        <v>0</v>
      </c>
      <c r="Q11" s="6">
        <v>0</v>
      </c>
      <c r="R11" s="9">
        <v>0</v>
      </c>
      <c r="S11" s="6">
        <v>0</v>
      </c>
      <c r="T11" s="9">
        <v>0</v>
      </c>
      <c r="U11" s="6">
        <f t="shared" ref="U11" si="3">E11+G11+I11+K11+M11+O11+Q11+S11</f>
        <v>1</v>
      </c>
      <c r="V11" s="9">
        <f t="shared" ref="V11" si="4">F11+H11+J11+L11+N11+P11+R11+T11</f>
        <v>2.8</v>
      </c>
    </row>
    <row r="12" spans="1:23" s="12" customFormat="1">
      <c r="A12" s="12" t="s">
        <v>25</v>
      </c>
      <c r="B12" s="12" t="s">
        <v>17</v>
      </c>
      <c r="C12" s="12" t="s">
        <v>179</v>
      </c>
      <c r="D12" s="12">
        <v>85</v>
      </c>
      <c r="E12" s="12">
        <v>45</v>
      </c>
      <c r="F12" s="12">
        <v>109.7</v>
      </c>
      <c r="G12" s="12">
        <v>0</v>
      </c>
      <c r="H12" s="12">
        <v>0</v>
      </c>
      <c r="I12" s="12">
        <v>5</v>
      </c>
      <c r="J12" s="12">
        <v>1.5</v>
      </c>
      <c r="K12" s="12">
        <v>0</v>
      </c>
      <c r="L12" s="12">
        <v>0</v>
      </c>
      <c r="M12" s="12">
        <v>0</v>
      </c>
      <c r="N12" s="12">
        <v>0</v>
      </c>
      <c r="O12" s="12">
        <v>1</v>
      </c>
      <c r="P12" s="12">
        <v>0.9</v>
      </c>
      <c r="Q12" s="12">
        <v>1</v>
      </c>
      <c r="R12" s="12">
        <v>0.2</v>
      </c>
      <c r="S12" s="12">
        <v>1</v>
      </c>
      <c r="T12" s="12">
        <v>0.2</v>
      </c>
      <c r="U12" s="12">
        <f t="shared" si="0"/>
        <v>53</v>
      </c>
      <c r="V12" s="12">
        <f t="shared" si="0"/>
        <v>112.50000000000001</v>
      </c>
    </row>
    <row r="13" spans="1:23">
      <c r="B13" t="s">
        <v>17</v>
      </c>
      <c r="C13" t="s">
        <v>184</v>
      </c>
      <c r="D13">
        <v>4</v>
      </c>
      <c r="E13" s="6">
        <v>2</v>
      </c>
      <c r="F13" s="9">
        <v>5.6</v>
      </c>
      <c r="G13" s="6">
        <v>0</v>
      </c>
      <c r="H13" s="9">
        <v>0</v>
      </c>
      <c r="I13" s="6">
        <v>6</v>
      </c>
      <c r="J13" s="9">
        <v>1.8</v>
      </c>
      <c r="K13" s="6">
        <v>0</v>
      </c>
      <c r="L13" s="9">
        <v>0</v>
      </c>
      <c r="M13" s="6">
        <v>0</v>
      </c>
      <c r="N13" s="9">
        <v>0</v>
      </c>
      <c r="P13" s="9">
        <v>0</v>
      </c>
      <c r="Q13" s="6">
        <v>0</v>
      </c>
      <c r="R13" s="9">
        <v>0</v>
      </c>
      <c r="S13" s="6">
        <v>0</v>
      </c>
      <c r="T13" s="9">
        <v>0</v>
      </c>
      <c r="U13" s="6">
        <f t="shared" ref="U13" si="5">E13+G13+I13+K13+M13+O13+Q13+S13</f>
        <v>8</v>
      </c>
      <c r="V13" s="9">
        <f t="shared" ref="V13" si="6">F13+H13+J13+L13+N13+P13+R13+T13</f>
        <v>7.3999999999999995</v>
      </c>
    </row>
    <row r="14" spans="1:23">
      <c r="A14" t="s">
        <v>26</v>
      </c>
      <c r="B14" t="s">
        <v>20</v>
      </c>
      <c r="C14" t="s">
        <v>179</v>
      </c>
      <c r="D14">
        <v>9</v>
      </c>
      <c r="E14" s="6">
        <v>1</v>
      </c>
      <c r="F14" s="9">
        <v>2.7</v>
      </c>
      <c r="G14" s="6">
        <v>0</v>
      </c>
      <c r="H14" s="9">
        <v>0</v>
      </c>
      <c r="I14" s="6">
        <v>0</v>
      </c>
      <c r="J14" s="9">
        <v>0</v>
      </c>
      <c r="K14" s="6">
        <v>0</v>
      </c>
      <c r="L14" s="9">
        <v>0</v>
      </c>
      <c r="M14" s="6">
        <v>0</v>
      </c>
      <c r="N14" s="9">
        <v>0</v>
      </c>
      <c r="O14" s="6">
        <v>0</v>
      </c>
      <c r="P14" s="9">
        <v>0</v>
      </c>
      <c r="Q14" s="6">
        <v>0</v>
      </c>
      <c r="R14" s="9">
        <v>0</v>
      </c>
      <c r="S14" s="6">
        <v>0</v>
      </c>
      <c r="T14" s="9">
        <v>0</v>
      </c>
      <c r="U14" s="6">
        <f t="shared" si="0"/>
        <v>1</v>
      </c>
      <c r="V14" s="9">
        <f t="shared" si="0"/>
        <v>2.7</v>
      </c>
    </row>
    <row r="15" spans="1:23">
      <c r="A15" t="s">
        <v>160</v>
      </c>
      <c r="B15" t="s">
        <v>17</v>
      </c>
      <c r="C15" t="s">
        <v>179</v>
      </c>
      <c r="D15">
        <v>3</v>
      </c>
      <c r="E15" s="6">
        <v>1</v>
      </c>
      <c r="F15" s="9">
        <v>2</v>
      </c>
      <c r="G15" s="6">
        <v>0</v>
      </c>
      <c r="H15" s="9">
        <v>0</v>
      </c>
      <c r="I15" s="6">
        <v>0</v>
      </c>
      <c r="J15" s="9">
        <v>0</v>
      </c>
      <c r="K15" s="6">
        <v>0</v>
      </c>
      <c r="L15" s="9">
        <v>0</v>
      </c>
      <c r="M15" s="6">
        <v>0</v>
      </c>
      <c r="N15" s="9">
        <v>0</v>
      </c>
      <c r="O15" s="6">
        <v>0</v>
      </c>
      <c r="P15" s="9">
        <v>0</v>
      </c>
      <c r="Q15" s="6">
        <v>0</v>
      </c>
      <c r="R15" s="9">
        <v>0</v>
      </c>
      <c r="S15" s="6">
        <v>0</v>
      </c>
      <c r="T15" s="9">
        <v>0</v>
      </c>
      <c r="U15" s="6">
        <f t="shared" si="0"/>
        <v>1</v>
      </c>
      <c r="V15" s="9">
        <f t="shared" si="0"/>
        <v>2</v>
      </c>
    </row>
    <row r="16" spans="1:23">
      <c r="A16" t="s">
        <v>156</v>
      </c>
      <c r="B16" t="s">
        <v>157</v>
      </c>
      <c r="C16" t="s">
        <v>179</v>
      </c>
      <c r="D16">
        <v>7</v>
      </c>
      <c r="E16" s="6">
        <v>1</v>
      </c>
      <c r="F16" s="9">
        <v>4.8</v>
      </c>
      <c r="G16" s="6">
        <v>0</v>
      </c>
      <c r="H16" s="9">
        <v>0</v>
      </c>
      <c r="I16" s="6">
        <v>0</v>
      </c>
      <c r="J16" s="9">
        <v>0</v>
      </c>
      <c r="K16" s="6">
        <v>0</v>
      </c>
      <c r="L16" s="9">
        <v>0</v>
      </c>
      <c r="M16" s="6">
        <v>0</v>
      </c>
      <c r="N16" s="9">
        <v>0</v>
      </c>
      <c r="O16" s="6">
        <v>0</v>
      </c>
      <c r="P16" s="9">
        <v>0</v>
      </c>
      <c r="Q16" s="6">
        <v>0</v>
      </c>
      <c r="R16" s="9">
        <v>0</v>
      </c>
      <c r="S16" s="6">
        <v>0</v>
      </c>
      <c r="T16" s="9">
        <v>0</v>
      </c>
      <c r="U16" s="6">
        <f t="shared" si="0"/>
        <v>1</v>
      </c>
      <c r="V16" s="9">
        <f t="shared" si="0"/>
        <v>4.8</v>
      </c>
      <c r="W16" t="s">
        <v>187</v>
      </c>
    </row>
    <row r="17" spans="1:23">
      <c r="B17" t="s">
        <v>157</v>
      </c>
      <c r="C17" t="s">
        <v>184</v>
      </c>
      <c r="D17">
        <v>15</v>
      </c>
      <c r="E17" s="6">
        <v>3</v>
      </c>
      <c r="F17" s="9">
        <v>10.3</v>
      </c>
      <c r="G17" s="6">
        <v>0</v>
      </c>
      <c r="H17" s="9">
        <v>0</v>
      </c>
      <c r="I17" s="6">
        <v>0</v>
      </c>
      <c r="J17" s="9">
        <v>0</v>
      </c>
      <c r="K17" s="6">
        <v>0</v>
      </c>
      <c r="L17" s="9">
        <v>0</v>
      </c>
      <c r="M17" s="6">
        <v>0</v>
      </c>
      <c r="N17" s="9">
        <v>0</v>
      </c>
      <c r="O17" s="6">
        <v>0</v>
      </c>
      <c r="P17" s="9">
        <v>0</v>
      </c>
      <c r="Q17" s="6">
        <v>0</v>
      </c>
      <c r="R17" s="9">
        <v>0</v>
      </c>
      <c r="S17" s="6">
        <v>0</v>
      </c>
      <c r="T17" s="9">
        <v>0</v>
      </c>
      <c r="U17" s="6">
        <f t="shared" ref="U17" si="7">E17+G17+I17+K17+M17+O17+Q17+S17</f>
        <v>3</v>
      </c>
      <c r="V17" s="9">
        <f t="shared" ref="V17" si="8">F17+H17+J17+L17+N17+P17+R17+T17</f>
        <v>10.3</v>
      </c>
    </row>
    <row r="18" spans="1:23">
      <c r="A18" t="s">
        <v>224</v>
      </c>
      <c r="B18" t="s">
        <v>225</v>
      </c>
      <c r="C18" t="s">
        <v>184</v>
      </c>
      <c r="D18">
        <v>8</v>
      </c>
      <c r="E18" s="6">
        <v>2</v>
      </c>
      <c r="F18" s="9">
        <v>4.8</v>
      </c>
      <c r="G18" s="6">
        <v>0</v>
      </c>
      <c r="H18" s="9">
        <v>0</v>
      </c>
      <c r="I18" s="6">
        <v>0</v>
      </c>
      <c r="J18" s="9">
        <v>0</v>
      </c>
      <c r="K18" s="6">
        <v>0</v>
      </c>
      <c r="L18" s="9">
        <v>0</v>
      </c>
      <c r="M18" s="6">
        <v>0</v>
      </c>
      <c r="N18" s="9">
        <v>0</v>
      </c>
      <c r="O18" s="6">
        <v>0</v>
      </c>
      <c r="P18" s="9">
        <v>0</v>
      </c>
      <c r="Q18" s="6">
        <v>0</v>
      </c>
      <c r="R18" s="9">
        <v>0</v>
      </c>
      <c r="S18" s="6">
        <v>0</v>
      </c>
      <c r="T18" s="9">
        <v>0</v>
      </c>
      <c r="U18" s="6">
        <f t="shared" ref="U18:U19" si="9">E18+G18+I18+K18+M18+O18+Q18+S18</f>
        <v>2</v>
      </c>
      <c r="V18" s="9">
        <f t="shared" ref="V18:V19" si="10">F18+H18+J18+L18+N18+P18+R18+T18</f>
        <v>4.8</v>
      </c>
    </row>
    <row r="19" spans="1:23">
      <c r="B19" t="s">
        <v>225</v>
      </c>
      <c r="C19" t="s">
        <v>205</v>
      </c>
      <c r="D19">
        <v>18</v>
      </c>
      <c r="E19" s="6">
        <v>1</v>
      </c>
      <c r="F19" s="9">
        <v>2.2000000000000002</v>
      </c>
      <c r="G19" s="6">
        <v>0</v>
      </c>
      <c r="H19" s="9">
        <v>0</v>
      </c>
      <c r="I19" s="6">
        <v>5</v>
      </c>
      <c r="J19" s="9">
        <v>7.7</v>
      </c>
      <c r="K19" s="6">
        <v>0</v>
      </c>
      <c r="L19" s="9">
        <v>0</v>
      </c>
      <c r="M19" s="6">
        <v>0</v>
      </c>
      <c r="N19" s="9">
        <v>0</v>
      </c>
      <c r="O19" s="6">
        <v>0</v>
      </c>
      <c r="P19" s="9">
        <v>0</v>
      </c>
      <c r="Q19" s="6">
        <v>0</v>
      </c>
      <c r="R19" s="9">
        <v>0</v>
      </c>
      <c r="S19" s="6">
        <v>0</v>
      </c>
      <c r="T19" s="9">
        <v>0</v>
      </c>
      <c r="U19" s="6">
        <f t="shared" si="9"/>
        <v>6</v>
      </c>
      <c r="V19" s="9">
        <f t="shared" si="10"/>
        <v>9.9</v>
      </c>
      <c r="W19" t="s">
        <v>226</v>
      </c>
    </row>
    <row r="20" spans="1:23">
      <c r="A20" t="s">
        <v>95</v>
      </c>
      <c r="B20" t="s">
        <v>96</v>
      </c>
      <c r="C20" t="s">
        <v>184</v>
      </c>
      <c r="D20">
        <v>16</v>
      </c>
      <c r="E20" s="6">
        <v>8</v>
      </c>
      <c r="F20" s="9">
        <v>20.2</v>
      </c>
      <c r="G20" s="6">
        <v>0</v>
      </c>
      <c r="H20" s="9">
        <v>0</v>
      </c>
      <c r="I20" s="6">
        <v>5</v>
      </c>
      <c r="J20" s="9">
        <v>1.6</v>
      </c>
      <c r="K20" s="6">
        <v>0</v>
      </c>
      <c r="L20" s="9">
        <v>0</v>
      </c>
      <c r="M20" s="6">
        <v>0</v>
      </c>
      <c r="N20" s="9">
        <v>0</v>
      </c>
      <c r="O20" s="6">
        <v>0</v>
      </c>
      <c r="P20" s="9">
        <v>0</v>
      </c>
      <c r="Q20" s="6">
        <v>0</v>
      </c>
      <c r="R20" s="9">
        <v>0</v>
      </c>
      <c r="S20" s="6">
        <v>1</v>
      </c>
      <c r="T20" s="9">
        <v>3.5</v>
      </c>
      <c r="U20" s="6">
        <f t="shared" si="0"/>
        <v>14</v>
      </c>
      <c r="V20" s="9">
        <f t="shared" si="0"/>
        <v>25.3</v>
      </c>
      <c r="W20" t="s">
        <v>265</v>
      </c>
    </row>
    <row r="21" spans="1:23">
      <c r="A21" t="s">
        <v>27</v>
      </c>
      <c r="B21" t="s">
        <v>17</v>
      </c>
      <c r="C21" t="s">
        <v>179</v>
      </c>
      <c r="D21">
        <v>5</v>
      </c>
      <c r="E21" s="6">
        <v>2</v>
      </c>
      <c r="F21" s="9">
        <v>6.5</v>
      </c>
      <c r="G21" s="6">
        <v>0</v>
      </c>
      <c r="H21" s="9">
        <v>0</v>
      </c>
      <c r="I21" s="6">
        <v>0</v>
      </c>
      <c r="J21" s="9">
        <v>0</v>
      </c>
      <c r="K21" s="6">
        <v>0</v>
      </c>
      <c r="L21" s="9">
        <v>0</v>
      </c>
      <c r="M21" s="6">
        <v>0</v>
      </c>
      <c r="N21" s="9">
        <v>0</v>
      </c>
      <c r="O21" s="6">
        <v>0</v>
      </c>
      <c r="P21" s="9">
        <v>0</v>
      </c>
      <c r="Q21" s="6">
        <v>0</v>
      </c>
      <c r="R21" s="9">
        <v>0</v>
      </c>
      <c r="S21" s="6">
        <v>0</v>
      </c>
      <c r="T21" s="9">
        <v>0</v>
      </c>
      <c r="U21" s="6">
        <f t="shared" si="0"/>
        <v>2</v>
      </c>
      <c r="V21" s="9">
        <f t="shared" si="0"/>
        <v>6.5</v>
      </c>
      <c r="W21" t="s">
        <v>298</v>
      </c>
    </row>
    <row r="22" spans="1:23">
      <c r="A22" t="s">
        <v>97</v>
      </c>
      <c r="B22" t="s">
        <v>15</v>
      </c>
      <c r="C22" t="s">
        <v>184</v>
      </c>
      <c r="D22">
        <v>3</v>
      </c>
      <c r="E22" s="6">
        <v>1</v>
      </c>
      <c r="F22" s="9">
        <v>2.2999999999999998</v>
      </c>
      <c r="G22" s="6">
        <v>0</v>
      </c>
      <c r="H22" s="9">
        <v>0</v>
      </c>
      <c r="I22" s="6">
        <v>0</v>
      </c>
      <c r="J22" s="9">
        <v>0</v>
      </c>
      <c r="K22" s="6">
        <v>0</v>
      </c>
      <c r="L22" s="9">
        <v>0</v>
      </c>
      <c r="M22" s="6">
        <v>0</v>
      </c>
      <c r="N22" s="9">
        <v>0</v>
      </c>
      <c r="O22" s="6">
        <v>0</v>
      </c>
      <c r="P22" s="9">
        <v>0</v>
      </c>
      <c r="Q22" s="6">
        <v>0</v>
      </c>
      <c r="R22" s="9">
        <v>0</v>
      </c>
      <c r="S22" s="6">
        <v>0</v>
      </c>
      <c r="T22" s="9">
        <v>0</v>
      </c>
      <c r="U22" s="6">
        <f t="shared" si="0"/>
        <v>1</v>
      </c>
      <c r="V22" s="9">
        <f t="shared" si="0"/>
        <v>2.2999999999999998</v>
      </c>
    </row>
    <row r="23" spans="1:23">
      <c r="A23" t="s">
        <v>98</v>
      </c>
      <c r="B23" t="s">
        <v>15</v>
      </c>
      <c r="C23" t="s">
        <v>184</v>
      </c>
      <c r="D23">
        <v>5</v>
      </c>
      <c r="E23" s="6">
        <v>1</v>
      </c>
      <c r="F23" s="9">
        <v>2.2000000000000002</v>
      </c>
      <c r="G23" s="6">
        <v>0</v>
      </c>
      <c r="H23" s="9">
        <v>0</v>
      </c>
      <c r="I23" s="6">
        <v>0</v>
      </c>
      <c r="J23" s="9">
        <v>0</v>
      </c>
      <c r="K23" s="6">
        <v>0</v>
      </c>
      <c r="L23" s="9">
        <v>0</v>
      </c>
      <c r="M23" s="6">
        <v>0</v>
      </c>
      <c r="N23" s="9">
        <v>0</v>
      </c>
      <c r="O23" s="6">
        <v>0</v>
      </c>
      <c r="P23" s="9">
        <v>0</v>
      </c>
      <c r="Q23" s="6">
        <v>0</v>
      </c>
      <c r="R23" s="9">
        <v>0</v>
      </c>
      <c r="S23" s="6">
        <v>0</v>
      </c>
      <c r="T23" s="9">
        <v>0</v>
      </c>
      <c r="U23" s="6">
        <f t="shared" si="0"/>
        <v>1</v>
      </c>
      <c r="V23" s="9">
        <f t="shared" si="0"/>
        <v>2.2000000000000002</v>
      </c>
    </row>
    <row r="24" spans="1:23">
      <c r="B24" t="s">
        <v>15</v>
      </c>
      <c r="C24" t="s">
        <v>179</v>
      </c>
      <c r="D24">
        <v>4</v>
      </c>
      <c r="E24" s="6">
        <v>1</v>
      </c>
      <c r="F24" s="9">
        <v>2.2999999999999998</v>
      </c>
      <c r="G24" s="6">
        <v>0</v>
      </c>
      <c r="H24" s="9">
        <v>0</v>
      </c>
      <c r="I24" s="6">
        <v>0</v>
      </c>
      <c r="J24" s="9">
        <v>0</v>
      </c>
      <c r="K24" s="6">
        <v>0</v>
      </c>
      <c r="L24" s="9">
        <v>0</v>
      </c>
      <c r="M24" s="6">
        <v>0</v>
      </c>
      <c r="N24" s="9">
        <v>0</v>
      </c>
      <c r="O24" s="6">
        <v>0</v>
      </c>
      <c r="P24" s="9">
        <v>0</v>
      </c>
      <c r="Q24" s="6">
        <v>0</v>
      </c>
      <c r="R24" s="9">
        <v>0</v>
      </c>
      <c r="S24" s="6">
        <v>0</v>
      </c>
      <c r="T24" s="9">
        <v>0</v>
      </c>
      <c r="U24" s="6">
        <f t="shared" si="0"/>
        <v>1</v>
      </c>
      <c r="V24" s="9">
        <f t="shared" si="0"/>
        <v>2.2999999999999998</v>
      </c>
    </row>
    <row r="25" spans="1:23">
      <c r="A25" t="s">
        <v>161</v>
      </c>
      <c r="B25" t="s">
        <v>15</v>
      </c>
      <c r="C25" t="s">
        <v>205</v>
      </c>
      <c r="D25">
        <v>16</v>
      </c>
      <c r="E25" s="6">
        <v>0</v>
      </c>
      <c r="F25" s="9">
        <v>0</v>
      </c>
      <c r="G25" s="6">
        <v>0</v>
      </c>
      <c r="H25" s="9">
        <v>0</v>
      </c>
      <c r="I25" s="6">
        <v>5</v>
      </c>
      <c r="J25" s="9">
        <v>4</v>
      </c>
      <c r="K25" s="6">
        <v>0</v>
      </c>
      <c r="L25" s="9">
        <v>0</v>
      </c>
      <c r="M25" s="6">
        <v>0</v>
      </c>
      <c r="N25" s="9">
        <v>0</v>
      </c>
      <c r="O25" s="6">
        <v>0</v>
      </c>
      <c r="P25" s="9">
        <v>0</v>
      </c>
      <c r="Q25" s="6">
        <v>0</v>
      </c>
      <c r="R25" s="9">
        <v>0</v>
      </c>
      <c r="S25" s="6">
        <v>35</v>
      </c>
      <c r="T25" s="9">
        <v>6.4</v>
      </c>
      <c r="U25" s="6">
        <f t="shared" si="0"/>
        <v>40</v>
      </c>
      <c r="V25" s="9">
        <f t="shared" si="0"/>
        <v>10.4</v>
      </c>
    </row>
    <row r="26" spans="1:23">
      <c r="A26" t="s">
        <v>161</v>
      </c>
      <c r="B26" t="s">
        <v>15</v>
      </c>
      <c r="C26" t="s">
        <v>205</v>
      </c>
      <c r="D26">
        <v>10</v>
      </c>
      <c r="E26" s="6">
        <v>0</v>
      </c>
      <c r="F26" s="9">
        <v>0</v>
      </c>
      <c r="G26" s="6">
        <v>0</v>
      </c>
      <c r="H26" s="9">
        <v>0</v>
      </c>
      <c r="I26" s="6">
        <v>2</v>
      </c>
      <c r="J26" s="9">
        <v>1</v>
      </c>
      <c r="K26" s="6">
        <v>0</v>
      </c>
      <c r="L26" s="9">
        <v>0</v>
      </c>
      <c r="M26" s="6">
        <v>0</v>
      </c>
      <c r="N26" s="9">
        <v>0</v>
      </c>
      <c r="O26" s="6">
        <v>0</v>
      </c>
      <c r="P26" s="9">
        <v>0</v>
      </c>
      <c r="Q26" s="6">
        <v>0</v>
      </c>
      <c r="R26" s="9">
        <v>0</v>
      </c>
      <c r="S26" s="6">
        <v>0</v>
      </c>
      <c r="T26" s="9">
        <v>0</v>
      </c>
      <c r="U26" s="6">
        <f t="shared" ref="U26:U27" si="11">E26+G26+I26+K26+M26+O26+Q26+S26</f>
        <v>2</v>
      </c>
      <c r="V26" s="9">
        <f t="shared" ref="V26:V27" si="12">F26+H26+J26+L26+N26+P26+R26+T26</f>
        <v>1</v>
      </c>
    </row>
    <row r="27" spans="1:23">
      <c r="B27" t="s">
        <v>15</v>
      </c>
      <c r="C27" t="s">
        <v>184</v>
      </c>
      <c r="D27">
        <v>18</v>
      </c>
      <c r="E27" s="6">
        <v>3</v>
      </c>
      <c r="F27" s="9">
        <v>9.8000000000000007</v>
      </c>
      <c r="G27" s="6">
        <v>0</v>
      </c>
      <c r="H27" s="9">
        <v>0</v>
      </c>
      <c r="I27" s="6">
        <v>0</v>
      </c>
      <c r="J27" s="9">
        <v>0</v>
      </c>
      <c r="K27" s="6">
        <v>0</v>
      </c>
      <c r="L27" s="9">
        <v>0</v>
      </c>
      <c r="M27" s="6">
        <v>0</v>
      </c>
      <c r="N27" s="9">
        <v>0</v>
      </c>
      <c r="O27" s="6">
        <v>2</v>
      </c>
      <c r="P27" s="9">
        <v>5</v>
      </c>
      <c r="Q27" s="6">
        <v>0</v>
      </c>
      <c r="R27" s="9">
        <v>0</v>
      </c>
      <c r="S27" s="6">
        <v>0</v>
      </c>
      <c r="T27" s="9">
        <v>0</v>
      </c>
      <c r="U27" s="6">
        <f t="shared" si="11"/>
        <v>5</v>
      </c>
      <c r="V27" s="9">
        <f t="shared" si="12"/>
        <v>14.8</v>
      </c>
      <c r="W27" t="s">
        <v>208</v>
      </c>
    </row>
    <row r="28" spans="1:23">
      <c r="A28" t="s">
        <v>28</v>
      </c>
      <c r="B28" t="s">
        <v>15</v>
      </c>
      <c r="C28" t="s">
        <v>205</v>
      </c>
      <c r="D28">
        <v>16</v>
      </c>
      <c r="E28" s="6">
        <v>0</v>
      </c>
      <c r="F28" s="9">
        <v>0</v>
      </c>
      <c r="G28" s="6">
        <v>0</v>
      </c>
      <c r="H28" s="9">
        <v>0</v>
      </c>
      <c r="I28" s="6">
        <v>2</v>
      </c>
      <c r="J28" s="9">
        <v>1</v>
      </c>
      <c r="K28" s="6">
        <v>0</v>
      </c>
      <c r="L28" s="9">
        <v>0</v>
      </c>
      <c r="M28" s="6">
        <v>0</v>
      </c>
      <c r="N28" s="9">
        <v>0</v>
      </c>
      <c r="O28" s="6">
        <v>0</v>
      </c>
      <c r="P28" s="9">
        <v>0</v>
      </c>
      <c r="Q28" s="6">
        <v>0</v>
      </c>
      <c r="R28" s="9">
        <v>0</v>
      </c>
      <c r="S28" s="6">
        <v>0</v>
      </c>
      <c r="T28" s="9">
        <v>0</v>
      </c>
      <c r="U28" s="6">
        <f t="shared" si="0"/>
        <v>2</v>
      </c>
      <c r="V28" s="9">
        <f t="shared" si="0"/>
        <v>1</v>
      </c>
    </row>
    <row r="29" spans="1:23">
      <c r="A29" t="s">
        <v>70</v>
      </c>
      <c r="B29" t="s">
        <v>15</v>
      </c>
      <c r="C29" t="s">
        <v>184</v>
      </c>
      <c r="D29">
        <v>4</v>
      </c>
      <c r="E29" s="6">
        <v>1</v>
      </c>
      <c r="F29" s="9">
        <v>2.6</v>
      </c>
      <c r="G29" s="6">
        <v>0</v>
      </c>
      <c r="H29" s="9">
        <v>0</v>
      </c>
      <c r="I29" s="6">
        <v>0</v>
      </c>
      <c r="J29" s="9">
        <v>0</v>
      </c>
      <c r="K29" s="6">
        <v>0</v>
      </c>
      <c r="L29" s="9">
        <v>0</v>
      </c>
      <c r="M29" s="6">
        <v>0</v>
      </c>
      <c r="N29" s="9">
        <v>0</v>
      </c>
      <c r="O29" s="6">
        <v>0</v>
      </c>
      <c r="P29" s="9">
        <v>0</v>
      </c>
      <c r="Q29" s="6">
        <v>0</v>
      </c>
      <c r="R29" s="9">
        <v>0</v>
      </c>
      <c r="S29" s="6">
        <v>0</v>
      </c>
      <c r="T29" s="9">
        <v>0</v>
      </c>
      <c r="U29" s="6">
        <f t="shared" si="0"/>
        <v>1</v>
      </c>
      <c r="V29" s="9">
        <f t="shared" si="0"/>
        <v>2.6</v>
      </c>
    </row>
    <row r="30" spans="1:23">
      <c r="B30" t="s">
        <v>15</v>
      </c>
      <c r="C30" t="s">
        <v>179</v>
      </c>
      <c r="D30">
        <v>2</v>
      </c>
      <c r="E30" s="6">
        <v>1</v>
      </c>
      <c r="F30" s="9">
        <v>2.7</v>
      </c>
      <c r="G30" s="6">
        <v>0</v>
      </c>
      <c r="H30" s="9">
        <v>0</v>
      </c>
      <c r="I30" s="6">
        <v>0</v>
      </c>
      <c r="J30" s="9">
        <v>0</v>
      </c>
      <c r="K30" s="6">
        <v>0</v>
      </c>
      <c r="L30" s="9">
        <v>0</v>
      </c>
      <c r="M30" s="6">
        <v>0</v>
      </c>
      <c r="N30" s="9">
        <v>0</v>
      </c>
      <c r="O30" s="6">
        <v>0</v>
      </c>
      <c r="P30" s="9">
        <v>0</v>
      </c>
      <c r="Q30" s="6">
        <v>0</v>
      </c>
      <c r="R30" s="9">
        <v>0</v>
      </c>
      <c r="S30" s="6">
        <v>0</v>
      </c>
      <c r="T30" s="9">
        <v>0</v>
      </c>
      <c r="U30" s="6">
        <f t="shared" ref="U30" si="13">E30+G30+I30+K30+M30+O30+Q30+S30</f>
        <v>1</v>
      </c>
      <c r="V30" s="9">
        <f t="shared" ref="V30" si="14">F30+H30+J30+L30+N30+P30+R30+T30</f>
        <v>2.7</v>
      </c>
    </row>
    <row r="31" spans="1:23">
      <c r="A31" t="s">
        <v>100</v>
      </c>
      <c r="B31" t="s">
        <v>46</v>
      </c>
      <c r="C31" t="s">
        <v>238</v>
      </c>
      <c r="D31">
        <v>14</v>
      </c>
      <c r="E31" s="6">
        <v>0</v>
      </c>
      <c r="F31" s="9">
        <v>0</v>
      </c>
      <c r="G31" s="6">
        <v>0</v>
      </c>
      <c r="H31" s="9">
        <v>0</v>
      </c>
      <c r="I31" s="6">
        <v>0</v>
      </c>
      <c r="J31" s="9">
        <v>0</v>
      </c>
      <c r="K31" s="6">
        <v>1</v>
      </c>
      <c r="L31" s="9">
        <v>3</v>
      </c>
      <c r="M31" s="6">
        <v>0</v>
      </c>
      <c r="N31" s="9">
        <v>0</v>
      </c>
      <c r="O31" s="6">
        <v>0</v>
      </c>
      <c r="P31" s="9">
        <v>0</v>
      </c>
      <c r="Q31" s="6">
        <v>0</v>
      </c>
      <c r="R31" s="9">
        <v>0</v>
      </c>
      <c r="S31" s="6">
        <v>0</v>
      </c>
      <c r="T31" s="9">
        <v>0</v>
      </c>
      <c r="U31" s="6">
        <f t="shared" si="0"/>
        <v>1</v>
      </c>
      <c r="V31" s="9">
        <f t="shared" si="0"/>
        <v>3</v>
      </c>
    </row>
    <row r="32" spans="1:23">
      <c r="A32" t="s">
        <v>244</v>
      </c>
      <c r="B32" t="s">
        <v>17</v>
      </c>
      <c r="C32" t="s">
        <v>243</v>
      </c>
      <c r="D32">
        <v>3</v>
      </c>
      <c r="E32" s="6">
        <v>0</v>
      </c>
      <c r="F32" s="9">
        <v>0</v>
      </c>
      <c r="G32" s="6">
        <v>0</v>
      </c>
      <c r="H32" s="9">
        <v>0</v>
      </c>
      <c r="I32" s="6">
        <v>7</v>
      </c>
      <c r="J32" s="9">
        <v>5</v>
      </c>
      <c r="K32" s="6">
        <v>0</v>
      </c>
      <c r="L32" s="9">
        <v>0</v>
      </c>
      <c r="M32" s="6">
        <v>0</v>
      </c>
      <c r="N32" s="9">
        <v>0</v>
      </c>
      <c r="O32" s="6">
        <v>0</v>
      </c>
      <c r="P32" s="9">
        <v>0</v>
      </c>
      <c r="Q32" s="6">
        <v>0</v>
      </c>
      <c r="R32" s="9">
        <v>0</v>
      </c>
      <c r="S32" s="6">
        <v>0</v>
      </c>
      <c r="T32" s="9">
        <v>0</v>
      </c>
      <c r="U32" s="6">
        <f t="shared" si="0"/>
        <v>7</v>
      </c>
      <c r="V32" s="9">
        <f t="shared" si="0"/>
        <v>5</v>
      </c>
    </row>
    <row r="33" spans="1:22">
      <c r="A33" t="s">
        <v>101</v>
      </c>
      <c r="B33" t="s">
        <v>15</v>
      </c>
      <c r="C33" t="s">
        <v>184</v>
      </c>
      <c r="D33">
        <v>10</v>
      </c>
      <c r="E33" s="6">
        <v>2</v>
      </c>
      <c r="F33" s="9">
        <v>5.4</v>
      </c>
      <c r="G33" s="6">
        <v>0</v>
      </c>
      <c r="H33" s="9">
        <v>0</v>
      </c>
      <c r="I33" s="6">
        <v>0</v>
      </c>
      <c r="J33" s="9">
        <v>0</v>
      </c>
      <c r="K33" s="6">
        <v>0</v>
      </c>
      <c r="L33" s="9">
        <v>0</v>
      </c>
      <c r="M33" s="6">
        <v>0</v>
      </c>
      <c r="N33" s="9">
        <v>0</v>
      </c>
      <c r="O33" s="6">
        <v>0</v>
      </c>
      <c r="P33" s="9">
        <v>0</v>
      </c>
      <c r="Q33" s="6">
        <v>0</v>
      </c>
      <c r="R33" s="9">
        <v>0</v>
      </c>
      <c r="S33" s="6">
        <v>0</v>
      </c>
      <c r="T33" s="9">
        <v>0</v>
      </c>
      <c r="U33" s="6">
        <f t="shared" si="0"/>
        <v>2</v>
      </c>
      <c r="V33" s="9">
        <f t="shared" si="0"/>
        <v>5.4</v>
      </c>
    </row>
    <row r="34" spans="1:22">
      <c r="B34" t="s">
        <v>15</v>
      </c>
      <c r="C34" t="s">
        <v>179</v>
      </c>
      <c r="D34">
        <v>4</v>
      </c>
      <c r="E34" s="6">
        <v>3</v>
      </c>
      <c r="F34" s="9">
        <v>8.1999999999999993</v>
      </c>
      <c r="G34" s="6">
        <v>0</v>
      </c>
      <c r="H34" s="9">
        <v>0</v>
      </c>
      <c r="I34" s="6">
        <v>0</v>
      </c>
      <c r="J34" s="9">
        <v>0</v>
      </c>
      <c r="K34" s="6">
        <v>0</v>
      </c>
      <c r="L34" s="9">
        <v>0</v>
      </c>
      <c r="M34" s="6">
        <v>1</v>
      </c>
      <c r="N34" s="9">
        <v>1.1000000000000001</v>
      </c>
      <c r="O34" s="6">
        <v>0</v>
      </c>
      <c r="P34" s="9">
        <v>0</v>
      </c>
      <c r="Q34" s="6">
        <v>0</v>
      </c>
      <c r="R34" s="9">
        <v>0</v>
      </c>
      <c r="S34" s="6">
        <v>0</v>
      </c>
      <c r="T34" s="9">
        <v>0</v>
      </c>
      <c r="U34" s="6">
        <f t="shared" ref="U34" si="15">E34+G34+I34+K34+M34+O34+Q34+S34</f>
        <v>4</v>
      </c>
      <c r="V34" s="9">
        <f t="shared" ref="V34" si="16">F34+H34+J34+L34+N34+P34+R34+T34</f>
        <v>9.2999999999999989</v>
      </c>
    </row>
    <row r="35" spans="1:22">
      <c r="A35" t="s">
        <v>147</v>
      </c>
      <c r="B35" t="s">
        <v>71</v>
      </c>
      <c r="C35" t="s">
        <v>179</v>
      </c>
      <c r="D35">
        <v>18</v>
      </c>
      <c r="E35" s="6">
        <v>6</v>
      </c>
      <c r="F35" s="9">
        <v>15.3</v>
      </c>
      <c r="G35" s="6">
        <v>0</v>
      </c>
      <c r="H35" s="9">
        <v>0</v>
      </c>
      <c r="I35" s="6">
        <v>0</v>
      </c>
      <c r="J35" s="9">
        <v>0</v>
      </c>
      <c r="K35" s="6">
        <v>0</v>
      </c>
      <c r="L35" s="9">
        <v>0</v>
      </c>
      <c r="M35" s="6">
        <v>0</v>
      </c>
      <c r="N35" s="9">
        <v>0</v>
      </c>
      <c r="O35" s="6">
        <v>0</v>
      </c>
      <c r="P35" s="9">
        <v>0</v>
      </c>
      <c r="Q35" s="6">
        <v>0</v>
      </c>
      <c r="R35" s="9">
        <v>0</v>
      </c>
      <c r="S35" s="6">
        <v>0</v>
      </c>
      <c r="T35" s="9">
        <v>0</v>
      </c>
      <c r="U35" s="6">
        <f t="shared" ref="U35" si="17">E35+G35+I35+K35+M35+O35+Q35+S35</f>
        <v>6</v>
      </c>
      <c r="V35" s="9">
        <f t="shared" ref="V35" si="18">F35+H35+J35+L35+N35+P35+R35+T35</f>
        <v>15.3</v>
      </c>
    </row>
    <row r="36" spans="1:22">
      <c r="A36" t="s">
        <v>181</v>
      </c>
      <c r="B36" t="s">
        <v>168</v>
      </c>
      <c r="C36" t="s">
        <v>179</v>
      </c>
      <c r="D36">
        <v>13</v>
      </c>
      <c r="E36" s="6">
        <v>1</v>
      </c>
      <c r="F36" s="9">
        <v>2.7</v>
      </c>
      <c r="G36" s="6">
        <v>0</v>
      </c>
      <c r="H36" s="9">
        <v>0</v>
      </c>
      <c r="I36" s="6">
        <v>0</v>
      </c>
      <c r="J36" s="9">
        <v>0</v>
      </c>
      <c r="K36" s="6">
        <v>0</v>
      </c>
      <c r="L36" s="9">
        <v>0</v>
      </c>
      <c r="M36" s="6">
        <v>0</v>
      </c>
      <c r="N36" s="9">
        <v>0</v>
      </c>
      <c r="O36" s="6">
        <v>0</v>
      </c>
      <c r="P36" s="9">
        <v>0</v>
      </c>
      <c r="Q36" s="6">
        <v>0</v>
      </c>
      <c r="R36" s="9">
        <v>0</v>
      </c>
      <c r="S36" s="6">
        <v>0</v>
      </c>
      <c r="T36" s="9">
        <v>0</v>
      </c>
      <c r="U36" s="6">
        <f t="shared" ref="U36" si="19">E36+G36+I36+K36+M36+O36+Q36+S36</f>
        <v>1</v>
      </c>
      <c r="V36" s="9">
        <f t="shared" ref="V36" si="20">F36+H36+J36+L36+N36+P36+R36+T36</f>
        <v>2.7</v>
      </c>
    </row>
    <row r="37" spans="1:22">
      <c r="A37" t="s">
        <v>169</v>
      </c>
      <c r="B37" t="s">
        <v>17</v>
      </c>
      <c r="C37" t="s">
        <v>184</v>
      </c>
      <c r="D37">
        <v>3</v>
      </c>
      <c r="E37" s="6">
        <v>1</v>
      </c>
      <c r="F37" s="9">
        <v>3</v>
      </c>
      <c r="G37" s="6">
        <v>0</v>
      </c>
      <c r="H37" s="9">
        <v>0</v>
      </c>
      <c r="I37" s="6">
        <v>0</v>
      </c>
      <c r="J37" s="9">
        <v>0</v>
      </c>
      <c r="K37" s="6">
        <v>0</v>
      </c>
      <c r="L37" s="9">
        <v>0</v>
      </c>
      <c r="M37" s="6">
        <v>0</v>
      </c>
      <c r="N37" s="9">
        <v>0</v>
      </c>
      <c r="O37" s="6">
        <v>0</v>
      </c>
      <c r="P37" s="9">
        <v>0</v>
      </c>
      <c r="Q37" s="6">
        <v>0</v>
      </c>
      <c r="R37" s="9">
        <v>0</v>
      </c>
      <c r="S37" s="6">
        <v>0</v>
      </c>
      <c r="T37" s="9">
        <v>0</v>
      </c>
      <c r="U37" s="6">
        <f t="shared" si="0"/>
        <v>1</v>
      </c>
      <c r="V37" s="9">
        <f t="shared" si="0"/>
        <v>3</v>
      </c>
    </row>
    <row r="38" spans="1:22">
      <c r="B38" t="s">
        <v>17</v>
      </c>
      <c r="C38" t="s">
        <v>179</v>
      </c>
      <c r="D38">
        <v>12</v>
      </c>
      <c r="E38" s="6">
        <v>2</v>
      </c>
      <c r="F38" s="9">
        <v>5.8</v>
      </c>
      <c r="G38" s="6">
        <v>0</v>
      </c>
      <c r="H38" s="9">
        <v>0</v>
      </c>
      <c r="I38" s="6">
        <v>0</v>
      </c>
      <c r="J38" s="9">
        <v>0</v>
      </c>
      <c r="K38" s="6">
        <v>0</v>
      </c>
      <c r="L38" s="9">
        <v>0</v>
      </c>
      <c r="M38" s="6">
        <v>0</v>
      </c>
      <c r="N38" s="9">
        <v>0</v>
      </c>
      <c r="O38" s="6">
        <v>0</v>
      </c>
      <c r="P38" s="9">
        <v>0</v>
      </c>
      <c r="Q38" s="6">
        <v>0</v>
      </c>
      <c r="R38" s="9">
        <v>0</v>
      </c>
      <c r="S38" s="6">
        <v>0</v>
      </c>
      <c r="T38" s="9">
        <v>0</v>
      </c>
      <c r="U38" s="6">
        <f t="shared" si="0"/>
        <v>2</v>
      </c>
      <c r="V38" s="9">
        <f t="shared" si="0"/>
        <v>5.8</v>
      </c>
    </row>
    <row r="39" spans="1:22">
      <c r="A39" t="s">
        <v>104</v>
      </c>
      <c r="B39" t="s">
        <v>18</v>
      </c>
      <c r="C39" t="s">
        <v>179</v>
      </c>
      <c r="D39">
        <v>13</v>
      </c>
      <c r="E39" s="6">
        <v>9</v>
      </c>
      <c r="F39" s="9">
        <v>23</v>
      </c>
      <c r="G39" s="6">
        <v>0</v>
      </c>
      <c r="H39" s="9">
        <v>0</v>
      </c>
      <c r="I39" s="6">
        <v>0</v>
      </c>
      <c r="J39" s="9">
        <v>0</v>
      </c>
      <c r="K39" s="6">
        <v>0</v>
      </c>
      <c r="L39" s="9">
        <v>0</v>
      </c>
      <c r="M39" s="6">
        <v>0</v>
      </c>
      <c r="N39" s="9">
        <v>0</v>
      </c>
      <c r="O39" s="6">
        <v>0</v>
      </c>
      <c r="P39" s="9">
        <v>0</v>
      </c>
      <c r="Q39" s="6">
        <v>0</v>
      </c>
      <c r="R39" s="9">
        <v>0</v>
      </c>
      <c r="S39" s="6">
        <v>0</v>
      </c>
      <c r="T39" s="9">
        <v>0</v>
      </c>
      <c r="U39" s="6">
        <f t="shared" si="0"/>
        <v>9</v>
      </c>
      <c r="V39" s="9">
        <f t="shared" si="0"/>
        <v>23</v>
      </c>
    </row>
    <row r="40" spans="1:22">
      <c r="B40" t="s">
        <v>18</v>
      </c>
      <c r="C40" t="s">
        <v>184</v>
      </c>
      <c r="D40">
        <v>4</v>
      </c>
      <c r="E40" s="6">
        <v>1</v>
      </c>
      <c r="F40" s="9">
        <v>2.2999999999999998</v>
      </c>
      <c r="G40" s="6">
        <v>0</v>
      </c>
      <c r="H40" s="9">
        <v>0</v>
      </c>
      <c r="I40" s="6">
        <v>0</v>
      </c>
      <c r="J40" s="9">
        <v>0</v>
      </c>
      <c r="K40" s="6">
        <v>0</v>
      </c>
      <c r="L40" s="9">
        <v>0</v>
      </c>
      <c r="M40" s="6">
        <v>0</v>
      </c>
      <c r="N40" s="9">
        <v>0</v>
      </c>
      <c r="O40" s="6">
        <v>0</v>
      </c>
      <c r="P40" s="9">
        <v>0</v>
      </c>
      <c r="Q40" s="6">
        <v>0</v>
      </c>
      <c r="R40" s="9">
        <v>0</v>
      </c>
      <c r="S40" s="6">
        <v>0</v>
      </c>
      <c r="T40" s="9">
        <v>0</v>
      </c>
      <c r="U40" s="6">
        <f t="shared" si="0"/>
        <v>1</v>
      </c>
      <c r="V40" s="9">
        <f t="shared" si="0"/>
        <v>2.2999999999999998</v>
      </c>
    </row>
    <row r="41" spans="1:22">
      <c r="A41" t="s">
        <v>105</v>
      </c>
      <c r="B41" t="s">
        <v>18</v>
      </c>
      <c r="C41" t="s">
        <v>179</v>
      </c>
      <c r="D41">
        <v>7</v>
      </c>
      <c r="E41" s="6">
        <v>4</v>
      </c>
      <c r="F41" s="9">
        <v>10.6</v>
      </c>
      <c r="G41" s="6">
        <v>0</v>
      </c>
      <c r="H41" s="9">
        <v>0</v>
      </c>
      <c r="I41" s="6">
        <v>0</v>
      </c>
      <c r="J41" s="9">
        <v>0</v>
      </c>
      <c r="K41" s="6">
        <v>0</v>
      </c>
      <c r="L41" s="9">
        <v>0</v>
      </c>
      <c r="M41" s="6">
        <v>0</v>
      </c>
      <c r="N41" s="9">
        <v>0</v>
      </c>
      <c r="O41" s="6">
        <v>0</v>
      </c>
      <c r="P41" s="9">
        <v>0</v>
      </c>
      <c r="Q41" s="6">
        <v>0</v>
      </c>
      <c r="R41" s="9">
        <v>0</v>
      </c>
      <c r="S41" s="6">
        <v>0</v>
      </c>
      <c r="T41" s="9">
        <v>0</v>
      </c>
      <c r="U41" s="6">
        <f t="shared" si="0"/>
        <v>4</v>
      </c>
      <c r="V41" s="9">
        <f t="shared" si="0"/>
        <v>10.6</v>
      </c>
    </row>
    <row r="42" spans="1:22">
      <c r="B42" t="s">
        <v>18</v>
      </c>
      <c r="C42" t="s">
        <v>184</v>
      </c>
      <c r="D42">
        <v>2</v>
      </c>
      <c r="E42" s="6">
        <v>1</v>
      </c>
      <c r="F42" s="9">
        <v>2.4</v>
      </c>
      <c r="G42" s="6">
        <v>0</v>
      </c>
      <c r="H42" s="9">
        <v>0</v>
      </c>
      <c r="I42" s="6">
        <v>0</v>
      </c>
      <c r="J42" s="9">
        <v>0</v>
      </c>
      <c r="K42" s="6">
        <v>0</v>
      </c>
      <c r="L42" s="9">
        <v>0</v>
      </c>
      <c r="M42" s="6">
        <v>0</v>
      </c>
      <c r="N42" s="9">
        <v>0</v>
      </c>
      <c r="O42" s="6">
        <v>0</v>
      </c>
      <c r="P42" s="9">
        <v>0</v>
      </c>
      <c r="Q42" s="6">
        <v>0</v>
      </c>
      <c r="R42" s="9">
        <v>0</v>
      </c>
      <c r="S42" s="6">
        <v>0</v>
      </c>
      <c r="T42" s="9">
        <v>0</v>
      </c>
      <c r="U42" s="6">
        <f t="shared" si="0"/>
        <v>1</v>
      </c>
      <c r="V42" s="9">
        <f t="shared" si="0"/>
        <v>2.4</v>
      </c>
    </row>
    <row r="43" spans="1:22">
      <c r="A43" t="s">
        <v>106</v>
      </c>
      <c r="B43" t="s">
        <v>18</v>
      </c>
      <c r="C43" t="s">
        <v>85</v>
      </c>
      <c r="D43">
        <v>12</v>
      </c>
      <c r="E43" s="6">
        <v>1</v>
      </c>
      <c r="F43" s="9">
        <v>2.1</v>
      </c>
      <c r="G43" s="6">
        <v>5</v>
      </c>
      <c r="H43" s="9">
        <v>2.1</v>
      </c>
      <c r="I43" s="6">
        <v>0</v>
      </c>
      <c r="J43" s="9">
        <v>0</v>
      </c>
      <c r="K43" s="6">
        <v>0</v>
      </c>
      <c r="L43" s="9">
        <v>0</v>
      </c>
      <c r="M43" s="6">
        <v>0</v>
      </c>
      <c r="N43" s="9">
        <v>0</v>
      </c>
      <c r="O43" s="6">
        <v>0</v>
      </c>
      <c r="P43" s="9">
        <v>0</v>
      </c>
      <c r="Q43" s="6">
        <v>0</v>
      </c>
      <c r="R43" s="9">
        <v>0</v>
      </c>
      <c r="S43" s="6">
        <v>0</v>
      </c>
      <c r="T43" s="9">
        <v>0</v>
      </c>
      <c r="U43" s="6">
        <f t="shared" si="0"/>
        <v>6</v>
      </c>
      <c r="V43" s="9">
        <f t="shared" si="0"/>
        <v>4.2</v>
      </c>
    </row>
    <row r="44" spans="1:22">
      <c r="A44" t="s">
        <v>152</v>
      </c>
      <c r="B44" t="s">
        <v>153</v>
      </c>
      <c r="C44" t="s">
        <v>179</v>
      </c>
      <c r="D44">
        <v>13</v>
      </c>
      <c r="E44" s="6">
        <v>1</v>
      </c>
      <c r="F44" s="9">
        <v>3.1</v>
      </c>
      <c r="G44" s="6">
        <v>0</v>
      </c>
      <c r="H44" s="9">
        <v>0</v>
      </c>
      <c r="I44" s="6">
        <v>0</v>
      </c>
      <c r="J44" s="9">
        <v>0</v>
      </c>
      <c r="K44" s="6">
        <v>0</v>
      </c>
      <c r="L44" s="9">
        <v>0</v>
      </c>
      <c r="M44" s="6">
        <v>0</v>
      </c>
      <c r="N44" s="9">
        <v>0</v>
      </c>
      <c r="O44" s="6">
        <v>0</v>
      </c>
      <c r="P44" s="9">
        <v>0</v>
      </c>
      <c r="Q44" s="6">
        <v>0</v>
      </c>
      <c r="R44" s="9">
        <v>0</v>
      </c>
      <c r="S44" s="6">
        <v>0</v>
      </c>
      <c r="T44" s="9">
        <v>0</v>
      </c>
      <c r="U44" s="6">
        <f t="shared" si="0"/>
        <v>1</v>
      </c>
      <c r="V44" s="9">
        <f t="shared" si="0"/>
        <v>3.1</v>
      </c>
    </row>
    <row r="45" spans="1:22">
      <c r="B45" t="s">
        <v>153</v>
      </c>
      <c r="C45" t="s">
        <v>184</v>
      </c>
      <c r="D45">
        <v>7</v>
      </c>
      <c r="E45" s="6">
        <v>2</v>
      </c>
      <c r="F45" s="9">
        <v>4.9000000000000004</v>
      </c>
      <c r="G45" s="6">
        <v>0</v>
      </c>
      <c r="H45" s="9">
        <v>0</v>
      </c>
      <c r="I45" s="6">
        <v>0</v>
      </c>
      <c r="J45" s="9">
        <v>0</v>
      </c>
      <c r="K45" s="6">
        <v>0</v>
      </c>
      <c r="L45" s="9">
        <v>0</v>
      </c>
      <c r="M45" s="6">
        <v>0</v>
      </c>
      <c r="N45" s="9">
        <v>0</v>
      </c>
      <c r="O45" s="6">
        <v>0</v>
      </c>
      <c r="P45" s="9">
        <v>0</v>
      </c>
      <c r="Q45" s="6">
        <v>0</v>
      </c>
      <c r="R45" s="9">
        <v>0</v>
      </c>
      <c r="S45" s="6">
        <v>0</v>
      </c>
      <c r="T45" s="9">
        <v>0</v>
      </c>
      <c r="U45" s="6">
        <f t="shared" si="0"/>
        <v>2</v>
      </c>
      <c r="V45" s="9">
        <f t="shared" si="0"/>
        <v>4.9000000000000004</v>
      </c>
    </row>
    <row r="46" spans="1:22">
      <c r="A46" t="s">
        <v>34</v>
      </c>
      <c r="B46" t="s">
        <v>17</v>
      </c>
      <c r="C46" t="s">
        <v>179</v>
      </c>
      <c r="D46">
        <v>13</v>
      </c>
      <c r="E46" s="6">
        <v>12</v>
      </c>
      <c r="F46" s="9">
        <v>34.5</v>
      </c>
      <c r="G46" s="6">
        <v>0</v>
      </c>
      <c r="H46" s="9">
        <v>0</v>
      </c>
      <c r="I46" s="6">
        <v>0</v>
      </c>
      <c r="J46" s="9">
        <v>0</v>
      </c>
      <c r="K46" s="6">
        <v>0</v>
      </c>
      <c r="L46" s="9">
        <v>0</v>
      </c>
      <c r="M46" s="6">
        <v>0</v>
      </c>
      <c r="N46" s="9">
        <v>0</v>
      </c>
      <c r="O46" s="6">
        <v>0</v>
      </c>
      <c r="P46" s="9">
        <v>0</v>
      </c>
      <c r="Q46" s="6">
        <v>0</v>
      </c>
      <c r="R46" s="9">
        <v>0</v>
      </c>
      <c r="S46" s="6">
        <v>0</v>
      </c>
      <c r="T46" s="9">
        <v>0</v>
      </c>
      <c r="U46" s="6">
        <f t="shared" si="0"/>
        <v>12</v>
      </c>
      <c r="V46" s="9">
        <f t="shared" si="0"/>
        <v>34.5</v>
      </c>
    </row>
    <row r="47" spans="1:22">
      <c r="A47" t="s">
        <v>242</v>
      </c>
      <c r="B47" t="s">
        <v>17</v>
      </c>
      <c r="C47" t="s">
        <v>179</v>
      </c>
      <c r="D47">
        <v>4</v>
      </c>
      <c r="E47" s="6">
        <v>2</v>
      </c>
      <c r="F47" s="9">
        <v>4.5999999999999996</v>
      </c>
      <c r="G47" s="6">
        <v>0</v>
      </c>
      <c r="H47" s="9">
        <v>0</v>
      </c>
      <c r="I47" s="6">
        <v>0</v>
      </c>
      <c r="J47" s="9">
        <v>0</v>
      </c>
      <c r="K47" s="6">
        <v>0</v>
      </c>
      <c r="L47" s="9">
        <v>0</v>
      </c>
      <c r="M47" s="6">
        <v>0</v>
      </c>
      <c r="N47" s="9">
        <v>0</v>
      </c>
      <c r="O47" s="6">
        <v>0</v>
      </c>
      <c r="P47" s="9">
        <v>0</v>
      </c>
      <c r="Q47" s="6">
        <v>0</v>
      </c>
      <c r="R47" s="9">
        <v>0</v>
      </c>
      <c r="S47" s="6">
        <v>0</v>
      </c>
      <c r="T47" s="9">
        <v>0</v>
      </c>
      <c r="U47" s="6">
        <f t="shared" ref="U47" si="21">E47+G47+I47+K47+M47+O47+Q47+S47</f>
        <v>2</v>
      </c>
      <c r="V47" s="9">
        <f t="shared" ref="V47" si="22">F47+H47+J47+L47+N47+P47+R47+T47</f>
        <v>4.5999999999999996</v>
      </c>
    </row>
    <row r="48" spans="1:22">
      <c r="A48" t="s">
        <v>241</v>
      </c>
      <c r="B48" t="s">
        <v>17</v>
      </c>
      <c r="C48" t="s">
        <v>179</v>
      </c>
      <c r="D48">
        <v>4</v>
      </c>
      <c r="E48" s="6">
        <v>2</v>
      </c>
      <c r="F48" s="9">
        <v>4.3</v>
      </c>
      <c r="G48" s="6">
        <v>0</v>
      </c>
      <c r="H48" s="9">
        <v>0</v>
      </c>
      <c r="I48" s="6">
        <v>0</v>
      </c>
      <c r="J48" s="9">
        <v>0</v>
      </c>
      <c r="K48" s="6">
        <v>0</v>
      </c>
      <c r="L48" s="9">
        <v>0</v>
      </c>
      <c r="M48" s="6">
        <v>0</v>
      </c>
      <c r="N48" s="9">
        <v>0</v>
      </c>
      <c r="O48" s="6">
        <v>0</v>
      </c>
      <c r="P48" s="9">
        <v>0</v>
      </c>
      <c r="Q48" s="6">
        <v>0</v>
      </c>
      <c r="R48" s="9">
        <v>0</v>
      </c>
      <c r="S48" s="6">
        <v>0</v>
      </c>
      <c r="T48" s="9">
        <v>0</v>
      </c>
      <c r="U48" s="6">
        <f t="shared" ref="U48:U49" si="23">E48+G48+I48+K48+M48+O48+Q48+S48</f>
        <v>2</v>
      </c>
      <c r="V48" s="9">
        <f t="shared" ref="V48:V49" si="24">F48+H48+J48+L48+N48+P48+R48+T48</f>
        <v>4.3</v>
      </c>
    </row>
    <row r="49" spans="1:23">
      <c r="B49" t="s">
        <v>17</v>
      </c>
      <c r="C49" t="s">
        <v>184</v>
      </c>
      <c r="D49">
        <v>8</v>
      </c>
      <c r="E49" s="6">
        <v>1</v>
      </c>
      <c r="F49" s="9">
        <v>3.8</v>
      </c>
      <c r="G49" s="6">
        <v>0</v>
      </c>
      <c r="H49" s="9">
        <v>0</v>
      </c>
      <c r="I49" s="6">
        <v>0</v>
      </c>
      <c r="J49" s="9">
        <v>0</v>
      </c>
      <c r="K49" s="6">
        <v>0</v>
      </c>
      <c r="L49" s="9">
        <v>0</v>
      </c>
      <c r="M49" s="6">
        <v>0</v>
      </c>
      <c r="N49" s="9">
        <v>0</v>
      </c>
      <c r="O49" s="6">
        <v>0</v>
      </c>
      <c r="P49" s="9">
        <v>0</v>
      </c>
      <c r="Q49" s="6">
        <v>0</v>
      </c>
      <c r="R49" s="9">
        <v>0</v>
      </c>
      <c r="S49" s="6">
        <v>0</v>
      </c>
      <c r="T49" s="9">
        <v>0</v>
      </c>
      <c r="U49" s="6">
        <f t="shared" si="23"/>
        <v>1</v>
      </c>
      <c r="V49" s="9">
        <f t="shared" si="24"/>
        <v>3.8</v>
      </c>
    </row>
    <row r="50" spans="1:23">
      <c r="A50" t="s">
        <v>190</v>
      </c>
      <c r="B50" t="s">
        <v>15</v>
      </c>
      <c r="C50" t="s">
        <v>179</v>
      </c>
      <c r="D50">
        <v>20</v>
      </c>
      <c r="E50" s="6">
        <v>8</v>
      </c>
      <c r="F50" s="9">
        <v>17.399999999999999</v>
      </c>
      <c r="G50" s="6">
        <v>0</v>
      </c>
      <c r="H50" s="9">
        <v>0</v>
      </c>
      <c r="I50" s="6">
        <v>0</v>
      </c>
      <c r="J50" s="9">
        <v>0</v>
      </c>
      <c r="K50" s="6">
        <v>0</v>
      </c>
      <c r="L50" s="9">
        <v>0</v>
      </c>
      <c r="M50" s="6">
        <v>0</v>
      </c>
      <c r="N50" s="9">
        <v>0</v>
      </c>
      <c r="O50" s="6">
        <v>0</v>
      </c>
      <c r="P50" s="9">
        <v>0</v>
      </c>
      <c r="Q50" s="6">
        <v>0</v>
      </c>
      <c r="R50" s="9">
        <v>0</v>
      </c>
      <c r="S50" s="6">
        <v>0</v>
      </c>
      <c r="T50" s="9">
        <v>0</v>
      </c>
      <c r="U50" s="6">
        <f t="shared" ref="U50:V50" si="25">E50+G50+I50+K50+M50+O50+Q50+S50</f>
        <v>8</v>
      </c>
      <c r="V50" s="9">
        <f t="shared" si="25"/>
        <v>17.399999999999999</v>
      </c>
    </row>
    <row r="51" spans="1:23">
      <c r="A51" t="s">
        <v>233</v>
      </c>
      <c r="B51" t="s">
        <v>20</v>
      </c>
      <c r="C51" t="s">
        <v>184</v>
      </c>
      <c r="D51">
        <v>6</v>
      </c>
      <c r="E51" s="6">
        <v>5</v>
      </c>
      <c r="F51" s="9">
        <v>11</v>
      </c>
      <c r="G51" s="6">
        <v>0</v>
      </c>
      <c r="H51" s="9">
        <v>0</v>
      </c>
      <c r="I51" s="6">
        <v>0</v>
      </c>
      <c r="J51" s="9">
        <v>0</v>
      </c>
      <c r="K51" s="6">
        <v>0</v>
      </c>
      <c r="L51" s="9">
        <v>0</v>
      </c>
      <c r="M51" s="6">
        <v>0</v>
      </c>
      <c r="N51" s="9">
        <v>0</v>
      </c>
      <c r="O51" s="6">
        <v>0</v>
      </c>
      <c r="P51" s="9">
        <v>0</v>
      </c>
      <c r="Q51" s="6">
        <v>0</v>
      </c>
      <c r="R51" s="9">
        <v>0</v>
      </c>
      <c r="S51" s="6">
        <v>0</v>
      </c>
      <c r="T51" s="9">
        <v>0</v>
      </c>
      <c r="U51" s="6">
        <f t="shared" ref="U51:U52" si="26">E51+G51+I51+K51+M51+O51+Q51+S51</f>
        <v>5</v>
      </c>
      <c r="V51" s="9">
        <f t="shared" ref="V51:V52" si="27">F51+H51+J51+L51+N51+P51+R51+T51</f>
        <v>11</v>
      </c>
    </row>
    <row r="52" spans="1:23">
      <c r="B52" t="s">
        <v>20</v>
      </c>
      <c r="C52" t="s">
        <v>179</v>
      </c>
      <c r="D52">
        <v>1</v>
      </c>
      <c r="E52" s="6">
        <v>1</v>
      </c>
      <c r="F52" s="9">
        <v>2</v>
      </c>
      <c r="G52" s="6">
        <v>0</v>
      </c>
      <c r="H52" s="9">
        <v>0</v>
      </c>
      <c r="I52" s="6">
        <v>0</v>
      </c>
      <c r="J52" s="9">
        <v>0</v>
      </c>
      <c r="K52" s="6">
        <v>0</v>
      </c>
      <c r="L52" s="9">
        <v>0</v>
      </c>
      <c r="M52" s="6">
        <v>0</v>
      </c>
      <c r="N52" s="9">
        <v>0</v>
      </c>
      <c r="O52" s="6">
        <v>0</v>
      </c>
      <c r="P52" s="9">
        <v>0</v>
      </c>
      <c r="Q52" s="6">
        <v>0</v>
      </c>
      <c r="R52" s="9">
        <v>0</v>
      </c>
      <c r="S52" s="6">
        <v>0</v>
      </c>
      <c r="T52" s="9">
        <v>0</v>
      </c>
      <c r="U52" s="6">
        <f t="shared" si="26"/>
        <v>1</v>
      </c>
      <c r="V52" s="9">
        <f t="shared" si="27"/>
        <v>2</v>
      </c>
    </row>
    <row r="53" spans="1:23">
      <c r="A53" t="s">
        <v>35</v>
      </c>
      <c r="B53" t="s">
        <v>36</v>
      </c>
      <c r="C53" t="s">
        <v>184</v>
      </c>
      <c r="D53">
        <v>10</v>
      </c>
      <c r="E53" s="6">
        <v>2</v>
      </c>
      <c r="F53" s="9">
        <v>4.5</v>
      </c>
      <c r="G53" s="6">
        <v>0</v>
      </c>
      <c r="H53" s="9">
        <v>0</v>
      </c>
      <c r="I53" s="6">
        <v>0</v>
      </c>
      <c r="J53" s="9">
        <v>0</v>
      </c>
      <c r="K53" s="6">
        <v>1</v>
      </c>
      <c r="L53" s="9">
        <v>5.5</v>
      </c>
      <c r="M53" s="6">
        <v>0</v>
      </c>
      <c r="N53" s="9">
        <v>0</v>
      </c>
      <c r="O53" s="6">
        <v>0</v>
      </c>
      <c r="P53" s="9">
        <v>0</v>
      </c>
      <c r="Q53" s="6">
        <v>0</v>
      </c>
      <c r="R53" s="9">
        <v>0</v>
      </c>
      <c r="S53" s="6">
        <v>0</v>
      </c>
      <c r="T53" s="9">
        <v>0</v>
      </c>
      <c r="U53" s="6">
        <f t="shared" ref="U53:V120" si="28">E53+G53+I53+K53+M53+O53+Q53+S53</f>
        <v>3</v>
      </c>
      <c r="V53" s="9">
        <f t="shared" si="28"/>
        <v>10</v>
      </c>
      <c r="W53" t="s">
        <v>235</v>
      </c>
    </row>
    <row r="54" spans="1:23">
      <c r="B54" t="s">
        <v>36</v>
      </c>
      <c r="C54" t="s">
        <v>179</v>
      </c>
      <c r="D54">
        <v>6</v>
      </c>
      <c r="E54" s="6">
        <v>1</v>
      </c>
      <c r="F54" s="9">
        <v>2.5</v>
      </c>
      <c r="G54" s="6">
        <v>0</v>
      </c>
      <c r="H54" s="9">
        <v>0</v>
      </c>
      <c r="I54" s="6">
        <v>0</v>
      </c>
      <c r="J54" s="9">
        <v>0</v>
      </c>
      <c r="K54" s="6">
        <v>0</v>
      </c>
      <c r="L54" s="9">
        <v>0</v>
      </c>
      <c r="M54" s="6">
        <v>1</v>
      </c>
      <c r="N54" s="9">
        <v>1.2</v>
      </c>
      <c r="O54" s="6">
        <v>0</v>
      </c>
      <c r="P54" s="9">
        <v>0</v>
      </c>
      <c r="Q54" s="6">
        <v>0</v>
      </c>
      <c r="R54" s="9">
        <v>0</v>
      </c>
      <c r="S54" s="6">
        <v>0</v>
      </c>
      <c r="T54" s="9">
        <v>0</v>
      </c>
      <c r="U54" s="6">
        <f t="shared" ref="U54" si="29">E54+G54+I54+K54+M54+O54+Q54+S54</f>
        <v>2</v>
      </c>
      <c r="V54" s="9">
        <f t="shared" ref="V54" si="30">F54+H54+J54+L54+N54+P54+R54+T54</f>
        <v>3.7</v>
      </c>
    </row>
    <row r="55" spans="1:23">
      <c r="A55" t="s">
        <v>271</v>
      </c>
      <c r="B55" t="s">
        <v>158</v>
      </c>
      <c r="C55" t="s">
        <v>272</v>
      </c>
      <c r="D55">
        <v>9</v>
      </c>
      <c r="E55" s="6">
        <v>4</v>
      </c>
      <c r="F55" s="9">
        <v>12.9</v>
      </c>
      <c r="G55" s="6">
        <v>0</v>
      </c>
      <c r="H55" s="9">
        <v>0</v>
      </c>
      <c r="I55" s="6">
        <v>3</v>
      </c>
      <c r="J55" s="9">
        <v>1.8</v>
      </c>
      <c r="K55" s="6">
        <v>0</v>
      </c>
      <c r="L55" s="9">
        <v>0</v>
      </c>
      <c r="M55" s="6">
        <v>3</v>
      </c>
      <c r="N55" s="9">
        <v>4.5999999999999996</v>
      </c>
      <c r="O55" s="6">
        <v>0</v>
      </c>
      <c r="P55" s="9">
        <v>0</v>
      </c>
      <c r="Q55" s="6">
        <v>0</v>
      </c>
      <c r="R55" s="9">
        <v>0</v>
      </c>
      <c r="S55" s="6">
        <v>0</v>
      </c>
      <c r="T55" s="9">
        <v>0</v>
      </c>
      <c r="U55" s="6">
        <f t="shared" ref="U55:U57" si="31">E55+G55+I55+K55+M55+O55+Q55+S55</f>
        <v>10</v>
      </c>
      <c r="V55" s="9">
        <f t="shared" ref="V55:V57" si="32">F55+H55+J55+L55+N55+P55+R55+T55</f>
        <v>19.3</v>
      </c>
    </row>
    <row r="56" spans="1:23">
      <c r="B56" t="s">
        <v>158</v>
      </c>
      <c r="C56" t="s">
        <v>184</v>
      </c>
      <c r="D56">
        <v>9</v>
      </c>
      <c r="E56" s="6">
        <v>4</v>
      </c>
      <c r="F56" s="9">
        <v>12</v>
      </c>
      <c r="G56" s="6">
        <v>0</v>
      </c>
      <c r="H56" s="9">
        <v>0</v>
      </c>
      <c r="I56" s="6">
        <v>0</v>
      </c>
      <c r="J56" s="9">
        <v>0</v>
      </c>
      <c r="K56" s="6">
        <v>0</v>
      </c>
      <c r="L56" s="9">
        <v>0</v>
      </c>
      <c r="M56" s="6">
        <v>0</v>
      </c>
      <c r="N56" s="9">
        <v>0</v>
      </c>
      <c r="O56" s="6">
        <v>0</v>
      </c>
      <c r="P56" s="9">
        <v>0</v>
      </c>
      <c r="Q56" s="6">
        <v>0</v>
      </c>
      <c r="R56" s="9">
        <v>0</v>
      </c>
      <c r="S56" s="6">
        <v>0</v>
      </c>
      <c r="T56" s="9">
        <v>0</v>
      </c>
      <c r="U56" s="6">
        <f t="shared" si="31"/>
        <v>4</v>
      </c>
      <c r="V56" s="9">
        <f t="shared" si="32"/>
        <v>12</v>
      </c>
    </row>
    <row r="57" spans="1:23">
      <c r="B57" t="s">
        <v>158</v>
      </c>
      <c r="C57" t="s">
        <v>179</v>
      </c>
      <c r="D57">
        <v>2</v>
      </c>
      <c r="E57" s="6">
        <v>1</v>
      </c>
      <c r="F57" s="9">
        <v>2.4</v>
      </c>
      <c r="G57" s="6">
        <v>0</v>
      </c>
      <c r="H57" s="9">
        <v>0</v>
      </c>
      <c r="I57" s="6">
        <v>0</v>
      </c>
      <c r="J57" s="9">
        <v>0</v>
      </c>
      <c r="K57" s="6">
        <v>0</v>
      </c>
      <c r="L57" s="9">
        <v>0</v>
      </c>
      <c r="M57" s="6">
        <v>0</v>
      </c>
      <c r="N57" s="9">
        <v>0</v>
      </c>
      <c r="O57" s="6">
        <v>0</v>
      </c>
      <c r="P57" s="9">
        <v>0</v>
      </c>
      <c r="Q57" s="6">
        <v>0</v>
      </c>
      <c r="R57" s="9">
        <v>0</v>
      </c>
      <c r="S57" s="6">
        <v>0</v>
      </c>
      <c r="T57" s="9">
        <v>0</v>
      </c>
      <c r="U57" s="6">
        <f t="shared" si="31"/>
        <v>1</v>
      </c>
      <c r="V57" s="9">
        <f t="shared" si="32"/>
        <v>2.4</v>
      </c>
    </row>
    <row r="58" spans="1:23">
      <c r="A58" t="s">
        <v>185</v>
      </c>
      <c r="B58" t="s">
        <v>96</v>
      </c>
      <c r="C58" t="s">
        <v>179</v>
      </c>
      <c r="D58">
        <v>12</v>
      </c>
      <c r="E58" s="6">
        <v>1</v>
      </c>
      <c r="F58" s="9">
        <v>4.4000000000000004</v>
      </c>
      <c r="G58" s="6">
        <v>0</v>
      </c>
      <c r="H58" s="9">
        <v>0</v>
      </c>
      <c r="I58" s="6">
        <v>0</v>
      </c>
      <c r="J58" s="9">
        <v>0</v>
      </c>
      <c r="K58" s="6">
        <v>0</v>
      </c>
      <c r="L58" s="9">
        <v>0</v>
      </c>
      <c r="M58" s="6">
        <v>0</v>
      </c>
      <c r="N58" s="9">
        <v>0</v>
      </c>
      <c r="O58" s="6">
        <v>0</v>
      </c>
      <c r="P58" s="9">
        <v>0</v>
      </c>
      <c r="Q58" s="6">
        <v>0</v>
      </c>
      <c r="R58" s="9">
        <v>0</v>
      </c>
      <c r="S58" s="6">
        <v>8</v>
      </c>
      <c r="T58" s="9">
        <v>0.5</v>
      </c>
      <c r="U58" s="6">
        <f t="shared" ref="U58:U61" si="33">E58+G58+I58+K58+M58+O58+Q58+S58</f>
        <v>9</v>
      </c>
      <c r="V58" s="9">
        <f t="shared" ref="V58:V61" si="34">F58+H58+J58+L58+N58+P58+R58+T58</f>
        <v>4.9000000000000004</v>
      </c>
      <c r="W58" t="s">
        <v>187</v>
      </c>
    </row>
    <row r="59" spans="1:23">
      <c r="B59" t="s">
        <v>96</v>
      </c>
      <c r="C59" t="s">
        <v>184</v>
      </c>
      <c r="D59">
        <v>17</v>
      </c>
      <c r="E59" s="6">
        <v>1</v>
      </c>
      <c r="F59" s="9">
        <v>3.3</v>
      </c>
      <c r="G59" s="6">
        <v>0</v>
      </c>
      <c r="H59" s="9">
        <v>0</v>
      </c>
      <c r="I59" s="6">
        <v>0</v>
      </c>
      <c r="J59" s="9">
        <v>0</v>
      </c>
      <c r="K59" s="6">
        <v>0</v>
      </c>
      <c r="L59" s="9">
        <v>0</v>
      </c>
      <c r="M59" s="6">
        <v>0</v>
      </c>
      <c r="N59" s="9">
        <v>0</v>
      </c>
      <c r="O59" s="6">
        <v>0</v>
      </c>
      <c r="P59" s="9">
        <v>0</v>
      </c>
      <c r="Q59" s="6">
        <v>0</v>
      </c>
      <c r="R59" s="9">
        <v>0</v>
      </c>
      <c r="S59" s="6">
        <v>0</v>
      </c>
      <c r="T59" s="9">
        <v>0</v>
      </c>
      <c r="U59" s="6">
        <f t="shared" si="33"/>
        <v>1</v>
      </c>
      <c r="V59" s="9">
        <f t="shared" si="34"/>
        <v>3.3</v>
      </c>
    </row>
    <row r="60" spans="1:23">
      <c r="B60" t="s">
        <v>96</v>
      </c>
      <c r="C60" t="s">
        <v>182</v>
      </c>
      <c r="D60">
        <v>19</v>
      </c>
      <c r="E60" s="6">
        <v>3</v>
      </c>
      <c r="F60" s="9">
        <v>8.1999999999999993</v>
      </c>
      <c r="G60" s="6">
        <v>0</v>
      </c>
      <c r="H60" s="9">
        <v>0</v>
      </c>
      <c r="I60" s="6">
        <v>0</v>
      </c>
      <c r="J60" s="9">
        <v>0</v>
      </c>
      <c r="K60" s="6">
        <v>1</v>
      </c>
      <c r="L60" s="9">
        <v>4.5</v>
      </c>
      <c r="M60" s="6">
        <v>0</v>
      </c>
      <c r="N60" s="9">
        <v>0</v>
      </c>
      <c r="O60" s="6">
        <v>0</v>
      </c>
      <c r="P60" s="9">
        <v>0</v>
      </c>
      <c r="Q60" s="6">
        <v>0</v>
      </c>
      <c r="R60" s="9">
        <v>0</v>
      </c>
      <c r="S60" s="6">
        <v>0</v>
      </c>
      <c r="T60" s="9">
        <v>0</v>
      </c>
      <c r="U60" s="6">
        <f t="shared" si="33"/>
        <v>4</v>
      </c>
      <c r="V60" s="9">
        <f t="shared" si="34"/>
        <v>12.7</v>
      </c>
      <c r="W60" t="s">
        <v>188</v>
      </c>
    </row>
    <row r="61" spans="1:23">
      <c r="B61" t="s">
        <v>96</v>
      </c>
      <c r="C61" t="s">
        <v>186</v>
      </c>
      <c r="D61">
        <v>31</v>
      </c>
      <c r="E61" s="6">
        <v>0</v>
      </c>
      <c r="F61" s="9">
        <v>0</v>
      </c>
      <c r="G61" s="6">
        <v>0</v>
      </c>
      <c r="H61" s="9">
        <v>0</v>
      </c>
      <c r="I61" s="6">
        <v>0</v>
      </c>
      <c r="J61" s="9">
        <v>0</v>
      </c>
      <c r="K61" s="6">
        <v>0</v>
      </c>
      <c r="L61" s="9">
        <v>0</v>
      </c>
      <c r="M61" s="6">
        <v>0</v>
      </c>
      <c r="N61" s="9">
        <v>0</v>
      </c>
      <c r="O61" s="6">
        <v>1</v>
      </c>
      <c r="P61" s="9">
        <v>4.6500000000000004</v>
      </c>
      <c r="Q61" s="6">
        <v>0</v>
      </c>
      <c r="R61" s="9">
        <v>0</v>
      </c>
      <c r="S61" s="6">
        <v>10</v>
      </c>
      <c r="T61" s="9">
        <v>0.6</v>
      </c>
      <c r="U61" s="6">
        <f t="shared" si="33"/>
        <v>11</v>
      </c>
      <c r="V61" s="9">
        <f t="shared" si="34"/>
        <v>5.25</v>
      </c>
    </row>
    <row r="62" spans="1:23">
      <c r="A62" t="s">
        <v>142</v>
      </c>
      <c r="B62" t="s">
        <v>96</v>
      </c>
      <c r="C62" t="s">
        <v>182</v>
      </c>
      <c r="D62">
        <v>30</v>
      </c>
      <c r="E62" s="6">
        <v>2</v>
      </c>
      <c r="F62" s="9">
        <v>4.4000000000000004</v>
      </c>
      <c r="G62" s="6">
        <v>0</v>
      </c>
      <c r="H62" s="9">
        <v>0</v>
      </c>
      <c r="I62" s="6">
        <v>0</v>
      </c>
      <c r="J62" s="9">
        <v>0</v>
      </c>
      <c r="K62" s="6">
        <v>0</v>
      </c>
      <c r="L62" s="9">
        <v>0</v>
      </c>
      <c r="M62" s="6">
        <v>0</v>
      </c>
      <c r="N62" s="9">
        <v>0</v>
      </c>
      <c r="O62" s="6">
        <v>0</v>
      </c>
      <c r="P62" s="9">
        <v>0</v>
      </c>
      <c r="Q62" s="6">
        <v>0</v>
      </c>
      <c r="R62" s="9">
        <v>0</v>
      </c>
      <c r="S62" s="6">
        <v>0</v>
      </c>
      <c r="T62" s="9">
        <v>0</v>
      </c>
      <c r="U62" s="6">
        <f t="shared" si="28"/>
        <v>2</v>
      </c>
      <c r="V62" s="9">
        <f t="shared" si="28"/>
        <v>4.4000000000000004</v>
      </c>
    </row>
    <row r="63" spans="1:23">
      <c r="A63" t="s">
        <v>140</v>
      </c>
      <c r="B63" t="s">
        <v>96</v>
      </c>
      <c r="C63" t="s">
        <v>179</v>
      </c>
      <c r="D63">
        <v>10</v>
      </c>
      <c r="E63" s="6">
        <v>3</v>
      </c>
      <c r="F63" s="9">
        <v>7.5</v>
      </c>
      <c r="G63" s="6">
        <v>0</v>
      </c>
      <c r="H63" s="9">
        <v>0</v>
      </c>
      <c r="I63" s="6">
        <v>0</v>
      </c>
      <c r="J63" s="9">
        <v>0</v>
      </c>
      <c r="K63" s="6">
        <v>0</v>
      </c>
      <c r="L63" s="9">
        <v>0</v>
      </c>
      <c r="M63" s="6">
        <v>0</v>
      </c>
      <c r="N63" s="9">
        <v>0</v>
      </c>
      <c r="O63" s="6">
        <v>0</v>
      </c>
      <c r="P63" s="9">
        <v>0</v>
      </c>
      <c r="Q63" s="6">
        <v>0</v>
      </c>
      <c r="R63" s="9">
        <v>0</v>
      </c>
      <c r="S63" s="6">
        <v>0</v>
      </c>
      <c r="T63" s="9">
        <v>0</v>
      </c>
      <c r="U63" s="6">
        <f t="shared" si="28"/>
        <v>3</v>
      </c>
      <c r="V63" s="9">
        <f t="shared" si="28"/>
        <v>7.5</v>
      </c>
    </row>
    <row r="64" spans="1:23">
      <c r="B64" t="s">
        <v>96</v>
      </c>
      <c r="C64" t="s">
        <v>182</v>
      </c>
      <c r="D64">
        <v>4</v>
      </c>
      <c r="E64" s="6">
        <v>5</v>
      </c>
      <c r="F64" s="9">
        <v>4.5</v>
      </c>
      <c r="G64" s="6">
        <v>0</v>
      </c>
      <c r="H64" s="9">
        <v>0</v>
      </c>
      <c r="I64" s="6">
        <v>0</v>
      </c>
      <c r="J64" s="9">
        <v>0</v>
      </c>
      <c r="K64" s="6">
        <v>0</v>
      </c>
      <c r="L64" s="9">
        <v>0</v>
      </c>
      <c r="M64" s="6">
        <v>0</v>
      </c>
      <c r="N64" s="9">
        <v>0</v>
      </c>
      <c r="O64" s="6">
        <v>1</v>
      </c>
      <c r="P64" s="9">
        <v>1.5</v>
      </c>
      <c r="Q64" s="6">
        <v>0</v>
      </c>
      <c r="R64" s="9">
        <v>0</v>
      </c>
      <c r="S64" s="6">
        <v>0</v>
      </c>
      <c r="T64" s="9">
        <v>0</v>
      </c>
      <c r="U64" s="6">
        <f t="shared" ref="U64:U68" si="35">E64+G64+I64+K64+M64+O64+Q64+S64</f>
        <v>6</v>
      </c>
      <c r="V64" s="9">
        <f t="shared" ref="V64:V68" si="36">F64+H64+J64+L64+N64+P64+R64+T64</f>
        <v>6</v>
      </c>
    </row>
    <row r="65" spans="1:23">
      <c r="B65" t="s">
        <v>96</v>
      </c>
      <c r="C65" t="s">
        <v>184</v>
      </c>
      <c r="D65">
        <v>2</v>
      </c>
      <c r="E65" s="6">
        <v>0</v>
      </c>
      <c r="F65" s="9">
        <v>0</v>
      </c>
      <c r="G65" s="6">
        <v>0</v>
      </c>
      <c r="H65" s="9">
        <v>0</v>
      </c>
      <c r="I65" s="6">
        <v>0</v>
      </c>
      <c r="J65" s="9">
        <v>0</v>
      </c>
      <c r="K65" s="6">
        <v>1</v>
      </c>
      <c r="L65" s="9">
        <v>3</v>
      </c>
      <c r="M65" s="6">
        <v>0</v>
      </c>
      <c r="N65" s="9">
        <v>0</v>
      </c>
      <c r="O65" s="6">
        <v>1</v>
      </c>
      <c r="P65" s="9">
        <v>2</v>
      </c>
      <c r="Q65" s="6">
        <v>0</v>
      </c>
      <c r="R65" s="9">
        <v>0</v>
      </c>
      <c r="S65" s="6">
        <v>0</v>
      </c>
      <c r="T65" s="9">
        <v>0</v>
      </c>
      <c r="U65" s="6">
        <f t="shared" si="35"/>
        <v>2</v>
      </c>
      <c r="V65" s="9">
        <f t="shared" si="36"/>
        <v>5</v>
      </c>
    </row>
    <row r="66" spans="1:23">
      <c r="B66" t="s">
        <v>96</v>
      </c>
      <c r="C66" t="s">
        <v>183</v>
      </c>
      <c r="D66">
        <v>15</v>
      </c>
      <c r="E66" s="6">
        <v>2</v>
      </c>
      <c r="F66" s="9">
        <v>47</v>
      </c>
      <c r="G66" s="6">
        <v>0</v>
      </c>
      <c r="H66" s="9">
        <v>0</v>
      </c>
      <c r="I66" s="6">
        <v>0</v>
      </c>
      <c r="J66" s="9">
        <v>0</v>
      </c>
      <c r="K66" s="6">
        <v>0</v>
      </c>
      <c r="L66" s="9">
        <v>0</v>
      </c>
      <c r="M66" s="6">
        <v>0</v>
      </c>
      <c r="N66" s="9">
        <v>0</v>
      </c>
      <c r="O66" s="6">
        <v>0</v>
      </c>
      <c r="P66" s="9">
        <v>0</v>
      </c>
      <c r="Q66" s="6">
        <v>0</v>
      </c>
      <c r="R66" s="9">
        <v>0</v>
      </c>
      <c r="S66" s="6">
        <v>0</v>
      </c>
      <c r="T66" s="9">
        <v>0</v>
      </c>
      <c r="U66" s="6">
        <f t="shared" si="35"/>
        <v>2</v>
      </c>
      <c r="V66" s="9">
        <f t="shared" si="36"/>
        <v>47</v>
      </c>
    </row>
    <row r="67" spans="1:23">
      <c r="B67" t="s">
        <v>96</v>
      </c>
      <c r="C67" t="s">
        <v>254</v>
      </c>
      <c r="D67">
        <v>4</v>
      </c>
      <c r="E67" s="6">
        <v>0</v>
      </c>
      <c r="F67" s="9">
        <v>0</v>
      </c>
      <c r="G67" s="6">
        <v>0</v>
      </c>
      <c r="H67" s="9">
        <v>0</v>
      </c>
      <c r="I67" s="6">
        <v>0</v>
      </c>
      <c r="J67" s="9">
        <v>0</v>
      </c>
      <c r="K67" s="6">
        <v>0</v>
      </c>
      <c r="L67" s="9">
        <v>0</v>
      </c>
      <c r="M67" s="6">
        <v>1</v>
      </c>
      <c r="N67" s="9">
        <v>2.9</v>
      </c>
      <c r="O67" s="6">
        <v>0</v>
      </c>
      <c r="P67" s="9">
        <v>0</v>
      </c>
      <c r="Q67" s="6">
        <v>0</v>
      </c>
      <c r="R67" s="9">
        <v>0</v>
      </c>
      <c r="S67" s="6">
        <v>1</v>
      </c>
      <c r="T67" s="9">
        <v>8</v>
      </c>
      <c r="U67" s="6">
        <f t="shared" si="35"/>
        <v>2</v>
      </c>
      <c r="V67" s="9">
        <f t="shared" si="36"/>
        <v>10.9</v>
      </c>
      <c r="W67" t="s">
        <v>255</v>
      </c>
    </row>
    <row r="68" spans="1:23">
      <c r="B68" t="s">
        <v>96</v>
      </c>
      <c r="C68" t="s">
        <v>256</v>
      </c>
      <c r="D68">
        <v>2</v>
      </c>
      <c r="E68" s="6">
        <v>1</v>
      </c>
      <c r="F68" s="9">
        <v>2.9</v>
      </c>
      <c r="G68" s="6">
        <v>0</v>
      </c>
      <c r="H68" s="9">
        <v>0</v>
      </c>
      <c r="I68" s="6">
        <v>0</v>
      </c>
      <c r="J68" s="9">
        <v>0</v>
      </c>
      <c r="K68" s="6">
        <v>0</v>
      </c>
      <c r="L68" s="9">
        <v>0</v>
      </c>
      <c r="M68" s="6">
        <v>0</v>
      </c>
      <c r="N68" s="9">
        <v>0</v>
      </c>
      <c r="O68" s="6">
        <v>0</v>
      </c>
      <c r="P68" s="9">
        <v>0</v>
      </c>
      <c r="Q68" s="6">
        <v>0</v>
      </c>
      <c r="R68" s="9">
        <v>0</v>
      </c>
      <c r="S68" s="6">
        <v>0</v>
      </c>
      <c r="T68" s="9">
        <v>0</v>
      </c>
      <c r="U68" s="6">
        <f t="shared" si="35"/>
        <v>1</v>
      </c>
      <c r="V68" s="9">
        <f t="shared" si="36"/>
        <v>2.9</v>
      </c>
    </row>
    <row r="69" spans="1:23">
      <c r="A69" t="s">
        <v>141</v>
      </c>
      <c r="B69" t="s">
        <v>96</v>
      </c>
      <c r="C69" t="s">
        <v>257</v>
      </c>
      <c r="D69">
        <v>4</v>
      </c>
      <c r="E69" s="6">
        <v>2</v>
      </c>
      <c r="F69" s="9">
        <v>5.5</v>
      </c>
      <c r="G69" s="6">
        <v>0</v>
      </c>
      <c r="H69" s="9">
        <v>0</v>
      </c>
      <c r="I69" s="6">
        <v>0</v>
      </c>
      <c r="J69" s="9">
        <v>0</v>
      </c>
      <c r="K69" s="6">
        <v>0</v>
      </c>
      <c r="L69" s="9">
        <v>0</v>
      </c>
      <c r="M69" s="6">
        <v>0</v>
      </c>
      <c r="N69" s="9">
        <v>0</v>
      </c>
      <c r="O69" s="6">
        <v>0</v>
      </c>
      <c r="P69" s="9">
        <v>0</v>
      </c>
      <c r="Q69" s="6">
        <v>0</v>
      </c>
      <c r="R69" s="9">
        <v>0</v>
      </c>
      <c r="S69" s="6">
        <v>0</v>
      </c>
      <c r="T69" s="9">
        <v>0</v>
      </c>
      <c r="U69" s="6">
        <f t="shared" si="28"/>
        <v>2</v>
      </c>
      <c r="V69" s="9">
        <f t="shared" si="28"/>
        <v>5.5</v>
      </c>
    </row>
    <row r="70" spans="1:23">
      <c r="B70" t="s">
        <v>96</v>
      </c>
      <c r="C70" t="s">
        <v>183</v>
      </c>
      <c r="D70">
        <v>16</v>
      </c>
      <c r="E70" s="6">
        <v>1</v>
      </c>
      <c r="F70" s="9">
        <v>2.2999999999999998</v>
      </c>
      <c r="G70" s="6">
        <v>0</v>
      </c>
      <c r="H70" s="9">
        <v>0</v>
      </c>
      <c r="I70" s="6">
        <v>0</v>
      </c>
      <c r="J70" s="9">
        <v>0</v>
      </c>
      <c r="K70" s="6">
        <v>0</v>
      </c>
      <c r="L70" s="9">
        <v>0</v>
      </c>
      <c r="M70" s="6">
        <v>1</v>
      </c>
      <c r="N70" s="9">
        <v>2</v>
      </c>
      <c r="O70" s="6">
        <v>0</v>
      </c>
      <c r="P70" s="9">
        <v>0</v>
      </c>
      <c r="Q70" s="6">
        <v>0</v>
      </c>
      <c r="R70" s="9">
        <v>0</v>
      </c>
      <c r="S70" s="6">
        <v>0</v>
      </c>
      <c r="T70" s="9">
        <v>0</v>
      </c>
      <c r="U70" s="6">
        <f t="shared" ref="U70:U74" si="37">E70+G70+I70+K70+M70+O70+Q70+S70</f>
        <v>2</v>
      </c>
      <c r="V70" s="9">
        <f t="shared" ref="V70:V74" si="38">F70+H70+J70+L70+N70+P70+R70+T70</f>
        <v>4.3</v>
      </c>
    </row>
    <row r="71" spans="1:23">
      <c r="B71" t="s">
        <v>96</v>
      </c>
      <c r="C71" t="s">
        <v>258</v>
      </c>
      <c r="D71">
        <v>1</v>
      </c>
      <c r="E71" s="6">
        <v>0</v>
      </c>
      <c r="F71" s="9">
        <v>0</v>
      </c>
      <c r="G71" s="6">
        <v>0</v>
      </c>
      <c r="H71" s="9">
        <v>0</v>
      </c>
      <c r="I71" s="6">
        <v>0</v>
      </c>
      <c r="J71" s="9">
        <v>0</v>
      </c>
      <c r="K71" s="6">
        <v>0</v>
      </c>
      <c r="L71" s="9">
        <v>0</v>
      </c>
      <c r="M71" s="6">
        <v>1</v>
      </c>
      <c r="N71" s="9">
        <v>3.2</v>
      </c>
      <c r="O71" s="6">
        <v>0</v>
      </c>
      <c r="P71" s="9">
        <v>0</v>
      </c>
      <c r="Q71" s="6">
        <v>0</v>
      </c>
      <c r="R71" s="9">
        <v>0</v>
      </c>
      <c r="S71" s="6">
        <v>0</v>
      </c>
      <c r="T71" s="9">
        <v>0</v>
      </c>
      <c r="U71" s="6">
        <f t="shared" si="37"/>
        <v>1</v>
      </c>
      <c r="V71" s="9">
        <f t="shared" si="38"/>
        <v>3.2</v>
      </c>
      <c r="W71" t="s">
        <v>259</v>
      </c>
    </row>
    <row r="72" spans="1:23">
      <c r="B72" t="s">
        <v>96</v>
      </c>
      <c r="C72" t="s">
        <v>254</v>
      </c>
      <c r="D72">
        <v>4</v>
      </c>
      <c r="E72" s="6">
        <v>0</v>
      </c>
      <c r="F72" s="9">
        <v>0</v>
      </c>
      <c r="G72" s="6">
        <v>0</v>
      </c>
      <c r="H72" s="9">
        <v>0</v>
      </c>
      <c r="I72" s="6">
        <v>0</v>
      </c>
      <c r="J72" s="9">
        <v>0</v>
      </c>
      <c r="K72" s="6">
        <v>0</v>
      </c>
      <c r="L72" s="9">
        <v>0</v>
      </c>
      <c r="M72" s="6">
        <v>0</v>
      </c>
      <c r="N72" s="9">
        <v>0</v>
      </c>
      <c r="O72" s="6">
        <v>0</v>
      </c>
      <c r="P72" s="9">
        <v>0</v>
      </c>
      <c r="Q72" s="6">
        <v>0</v>
      </c>
      <c r="R72" s="9">
        <v>0</v>
      </c>
      <c r="S72" s="6">
        <v>1</v>
      </c>
      <c r="T72" s="9">
        <v>7.5</v>
      </c>
      <c r="U72" s="6">
        <f t="shared" si="37"/>
        <v>1</v>
      </c>
      <c r="V72" s="9">
        <f t="shared" si="38"/>
        <v>7.5</v>
      </c>
      <c r="W72" t="s">
        <v>260</v>
      </c>
    </row>
    <row r="73" spans="1:23">
      <c r="B73" t="s">
        <v>96</v>
      </c>
      <c r="C73" t="s">
        <v>179</v>
      </c>
      <c r="D73">
        <v>8</v>
      </c>
      <c r="E73" s="6">
        <v>3</v>
      </c>
      <c r="F73" s="9">
        <v>7.5</v>
      </c>
      <c r="G73" s="6">
        <v>0</v>
      </c>
      <c r="H73" s="9">
        <v>0</v>
      </c>
      <c r="I73" s="6">
        <v>0</v>
      </c>
      <c r="J73" s="9">
        <v>0</v>
      </c>
      <c r="K73" s="6">
        <v>0</v>
      </c>
      <c r="L73" s="9">
        <v>0</v>
      </c>
      <c r="M73" s="6">
        <v>0</v>
      </c>
      <c r="N73" s="9">
        <v>0</v>
      </c>
      <c r="O73" s="6">
        <v>0</v>
      </c>
      <c r="P73" s="9">
        <v>0</v>
      </c>
      <c r="Q73" s="6">
        <v>0</v>
      </c>
      <c r="R73" s="9">
        <v>0</v>
      </c>
      <c r="S73" s="6">
        <v>0</v>
      </c>
      <c r="T73" s="9">
        <v>0</v>
      </c>
      <c r="U73" s="6">
        <f t="shared" si="37"/>
        <v>3</v>
      </c>
      <c r="V73" s="9">
        <f t="shared" si="38"/>
        <v>7.5</v>
      </c>
    </row>
    <row r="74" spans="1:23">
      <c r="B74" t="s">
        <v>96</v>
      </c>
      <c r="C74" t="s">
        <v>186</v>
      </c>
      <c r="D74">
        <v>8</v>
      </c>
      <c r="E74" s="6">
        <v>0</v>
      </c>
      <c r="F74" s="9">
        <v>0</v>
      </c>
      <c r="G74" s="6">
        <v>0</v>
      </c>
      <c r="H74" s="9">
        <v>0</v>
      </c>
      <c r="I74" s="6">
        <v>0</v>
      </c>
      <c r="J74" s="9">
        <v>0</v>
      </c>
      <c r="K74" s="6">
        <v>0</v>
      </c>
      <c r="L74" s="9">
        <v>0</v>
      </c>
      <c r="M74" s="6">
        <v>0</v>
      </c>
      <c r="N74" s="9">
        <v>0</v>
      </c>
      <c r="O74" s="6">
        <v>0</v>
      </c>
      <c r="P74" s="9">
        <v>0</v>
      </c>
      <c r="Q74" s="6">
        <v>1</v>
      </c>
      <c r="R74" s="9">
        <v>0.3</v>
      </c>
      <c r="S74" s="6">
        <v>0</v>
      </c>
      <c r="T74" s="9">
        <v>0</v>
      </c>
      <c r="U74" s="6">
        <f t="shared" si="37"/>
        <v>1</v>
      </c>
      <c r="V74" s="9">
        <f t="shared" si="38"/>
        <v>0.3</v>
      </c>
    </row>
    <row r="75" spans="1:23">
      <c r="A75" t="s">
        <v>154</v>
      </c>
      <c r="B75" t="s">
        <v>15</v>
      </c>
      <c r="C75" t="s">
        <v>184</v>
      </c>
      <c r="D75" s="6">
        <v>4</v>
      </c>
      <c r="E75" s="6">
        <v>0</v>
      </c>
      <c r="F75" s="9">
        <v>0</v>
      </c>
      <c r="G75" s="6">
        <v>0</v>
      </c>
      <c r="H75" s="9">
        <v>0</v>
      </c>
      <c r="I75" s="6">
        <v>0</v>
      </c>
      <c r="J75" s="9">
        <v>0</v>
      </c>
      <c r="K75" s="6">
        <v>0</v>
      </c>
      <c r="L75" s="9">
        <v>0</v>
      </c>
      <c r="M75" s="6">
        <v>0</v>
      </c>
      <c r="N75" s="9">
        <v>0</v>
      </c>
      <c r="O75" s="6">
        <v>1</v>
      </c>
      <c r="P75" s="9">
        <v>1.3</v>
      </c>
      <c r="Q75" s="6">
        <v>0</v>
      </c>
      <c r="R75" s="9">
        <v>0</v>
      </c>
      <c r="S75" s="6">
        <v>1</v>
      </c>
      <c r="T75" s="9">
        <v>1</v>
      </c>
      <c r="U75" s="6">
        <f t="shared" si="28"/>
        <v>2</v>
      </c>
      <c r="V75" s="9">
        <f t="shared" si="28"/>
        <v>2.2999999999999998</v>
      </c>
      <c r="W75" t="s">
        <v>194</v>
      </c>
    </row>
    <row r="76" spans="1:23">
      <c r="A76" t="s">
        <v>148</v>
      </c>
      <c r="B76" t="s">
        <v>15</v>
      </c>
      <c r="C76" t="s">
        <v>202</v>
      </c>
      <c r="D76">
        <v>26</v>
      </c>
      <c r="E76" s="6">
        <v>8</v>
      </c>
      <c r="F76" s="9">
        <v>20.2</v>
      </c>
      <c r="G76" s="6">
        <v>0</v>
      </c>
      <c r="H76" s="9">
        <v>0</v>
      </c>
      <c r="I76" s="6">
        <v>18</v>
      </c>
      <c r="J76" s="9">
        <v>22</v>
      </c>
      <c r="K76" s="6">
        <v>0</v>
      </c>
      <c r="L76" s="9">
        <v>0</v>
      </c>
      <c r="M76" s="6">
        <v>0</v>
      </c>
      <c r="N76" s="9">
        <v>0</v>
      </c>
      <c r="O76" s="6">
        <v>0</v>
      </c>
      <c r="P76" s="9">
        <v>0</v>
      </c>
      <c r="Q76" s="6">
        <v>0</v>
      </c>
      <c r="R76" s="9">
        <v>0</v>
      </c>
      <c r="S76" s="6">
        <v>54</v>
      </c>
      <c r="T76" s="9">
        <v>3.1</v>
      </c>
      <c r="U76" s="6">
        <f t="shared" ref="U76:U78" si="39">E76+G76+I76+K76+M76+O76+Q76+S76</f>
        <v>80</v>
      </c>
      <c r="V76" s="9">
        <f t="shared" ref="V76:V78" si="40">F76+H76+J76+L76+N76+P76+R76+T76</f>
        <v>45.300000000000004</v>
      </c>
    </row>
    <row r="77" spans="1:23">
      <c r="B77" t="s">
        <v>15</v>
      </c>
      <c r="C77" t="s">
        <v>203</v>
      </c>
      <c r="D77">
        <v>5</v>
      </c>
      <c r="E77" s="6">
        <v>3</v>
      </c>
      <c r="F77" s="9">
        <v>7.5</v>
      </c>
      <c r="G77" s="6">
        <v>0</v>
      </c>
      <c r="H77" s="9">
        <v>0</v>
      </c>
      <c r="I77" s="6">
        <v>0</v>
      </c>
      <c r="J77" s="9">
        <v>0</v>
      </c>
      <c r="K77" s="6">
        <v>0</v>
      </c>
      <c r="L77" s="9">
        <v>0</v>
      </c>
      <c r="M77" s="6">
        <v>0</v>
      </c>
      <c r="N77" s="9">
        <v>0</v>
      </c>
      <c r="O77" s="6">
        <v>0</v>
      </c>
      <c r="P77" s="9">
        <v>0</v>
      </c>
      <c r="Q77" s="6">
        <v>0</v>
      </c>
      <c r="R77" s="9">
        <v>0</v>
      </c>
      <c r="S77" s="6">
        <v>0</v>
      </c>
      <c r="T77" s="9">
        <v>0</v>
      </c>
      <c r="U77" s="6">
        <f t="shared" si="39"/>
        <v>3</v>
      </c>
      <c r="V77" s="9">
        <f t="shared" si="40"/>
        <v>7.5</v>
      </c>
    </row>
    <row r="78" spans="1:23">
      <c r="B78" t="s">
        <v>15</v>
      </c>
      <c r="C78" t="s">
        <v>184</v>
      </c>
      <c r="D78">
        <v>1</v>
      </c>
      <c r="E78" s="6">
        <v>1</v>
      </c>
      <c r="F78" s="9">
        <v>2.1</v>
      </c>
      <c r="G78" s="6">
        <v>0</v>
      </c>
      <c r="H78" s="9">
        <v>0</v>
      </c>
      <c r="I78" s="6">
        <v>0</v>
      </c>
      <c r="J78" s="9">
        <v>0</v>
      </c>
      <c r="K78" s="6">
        <v>0</v>
      </c>
      <c r="L78" s="9">
        <v>0</v>
      </c>
      <c r="M78" s="6">
        <v>0</v>
      </c>
      <c r="N78" s="9">
        <v>0</v>
      </c>
      <c r="O78" s="6">
        <v>0</v>
      </c>
      <c r="P78" s="9">
        <v>0</v>
      </c>
      <c r="Q78" s="6">
        <v>0</v>
      </c>
      <c r="R78" s="9">
        <v>0</v>
      </c>
      <c r="S78" s="6">
        <v>5</v>
      </c>
      <c r="T78" s="9">
        <v>0.5</v>
      </c>
      <c r="U78" s="6">
        <f t="shared" si="39"/>
        <v>6</v>
      </c>
      <c r="V78" s="9">
        <f t="shared" si="40"/>
        <v>2.6</v>
      </c>
    </row>
    <row r="79" spans="1:23">
      <c r="A79" t="s">
        <v>110</v>
      </c>
      <c r="B79" t="s">
        <v>191</v>
      </c>
      <c r="C79" t="s">
        <v>179</v>
      </c>
      <c r="D79">
        <v>12</v>
      </c>
      <c r="E79" s="6">
        <v>2</v>
      </c>
      <c r="F79" s="9">
        <v>5.4</v>
      </c>
      <c r="G79" s="6">
        <v>0</v>
      </c>
      <c r="H79" s="9">
        <v>0</v>
      </c>
      <c r="I79" s="6">
        <v>0</v>
      </c>
      <c r="J79" s="9">
        <v>0</v>
      </c>
      <c r="K79" s="6">
        <v>0</v>
      </c>
      <c r="L79" s="9">
        <v>0</v>
      </c>
      <c r="M79" s="6">
        <v>1</v>
      </c>
      <c r="N79" s="9">
        <v>1.9</v>
      </c>
      <c r="O79" s="6">
        <v>0</v>
      </c>
      <c r="P79" s="9">
        <v>0</v>
      </c>
      <c r="Q79" s="6">
        <v>0</v>
      </c>
      <c r="R79" s="9">
        <v>0</v>
      </c>
      <c r="S79" s="6">
        <v>0</v>
      </c>
      <c r="T79" s="9">
        <v>0</v>
      </c>
      <c r="U79" s="6">
        <f t="shared" si="28"/>
        <v>3</v>
      </c>
      <c r="V79" s="9">
        <f t="shared" si="28"/>
        <v>7.3000000000000007</v>
      </c>
    </row>
    <row r="80" spans="1:23">
      <c r="B80" t="s">
        <v>191</v>
      </c>
      <c r="C80" t="s">
        <v>184</v>
      </c>
      <c r="D80">
        <v>22</v>
      </c>
      <c r="E80" s="6">
        <v>2</v>
      </c>
      <c r="F80" s="9">
        <v>7.6</v>
      </c>
      <c r="G80" s="6">
        <v>0</v>
      </c>
      <c r="H80" s="9">
        <v>0</v>
      </c>
      <c r="I80" s="6">
        <v>0</v>
      </c>
      <c r="J80" s="9">
        <v>0</v>
      </c>
      <c r="K80" s="6">
        <v>0</v>
      </c>
      <c r="L80" s="9">
        <v>0</v>
      </c>
      <c r="M80" s="6">
        <v>0</v>
      </c>
      <c r="N80" s="9">
        <v>0</v>
      </c>
      <c r="O80" s="6">
        <v>0</v>
      </c>
      <c r="P80" s="9">
        <v>0</v>
      </c>
      <c r="Q80" s="6">
        <v>0</v>
      </c>
      <c r="R80" s="9">
        <v>0</v>
      </c>
      <c r="S80" s="6">
        <v>0</v>
      </c>
      <c r="T80" s="9">
        <v>0</v>
      </c>
      <c r="U80" s="6">
        <f t="shared" si="28"/>
        <v>2</v>
      </c>
      <c r="V80" s="9">
        <f t="shared" si="28"/>
        <v>7.6</v>
      </c>
      <c r="W80" t="s">
        <v>187</v>
      </c>
    </row>
    <row r="81" spans="1:23">
      <c r="A81" t="s">
        <v>110</v>
      </c>
      <c r="B81" t="s">
        <v>18</v>
      </c>
      <c r="C81" t="s">
        <v>179</v>
      </c>
      <c r="D81">
        <v>7</v>
      </c>
      <c r="E81" s="6">
        <v>2</v>
      </c>
      <c r="F81" s="9">
        <v>4.5</v>
      </c>
      <c r="G81" s="6">
        <v>0</v>
      </c>
      <c r="H81" s="9">
        <v>0</v>
      </c>
      <c r="I81" s="6">
        <v>1</v>
      </c>
      <c r="J81" s="9">
        <v>0.3</v>
      </c>
      <c r="K81" s="6">
        <v>0</v>
      </c>
      <c r="L81" s="9">
        <v>0</v>
      </c>
      <c r="M81" s="6">
        <v>0</v>
      </c>
      <c r="N81" s="9">
        <v>0</v>
      </c>
      <c r="O81" s="6">
        <v>0</v>
      </c>
      <c r="P81" s="9">
        <v>0</v>
      </c>
      <c r="Q81" s="6">
        <v>0</v>
      </c>
      <c r="R81" s="9">
        <v>0</v>
      </c>
      <c r="S81" s="6">
        <v>0</v>
      </c>
      <c r="T81" s="9">
        <v>0</v>
      </c>
      <c r="U81" s="6">
        <f t="shared" si="28"/>
        <v>3</v>
      </c>
      <c r="V81" s="9">
        <f t="shared" si="28"/>
        <v>4.8</v>
      </c>
    </row>
    <row r="82" spans="1:23">
      <c r="A82" t="s">
        <v>166</v>
      </c>
      <c r="B82" t="s">
        <v>17</v>
      </c>
      <c r="C82" t="s">
        <v>179</v>
      </c>
      <c r="D82">
        <v>4</v>
      </c>
      <c r="E82" s="6">
        <v>2</v>
      </c>
      <c r="F82" s="9">
        <v>5.4</v>
      </c>
      <c r="G82" s="6">
        <v>0</v>
      </c>
      <c r="H82" s="9">
        <v>0</v>
      </c>
      <c r="I82" s="6">
        <v>6</v>
      </c>
      <c r="J82" s="9">
        <v>1.2</v>
      </c>
      <c r="K82" s="6">
        <v>0</v>
      </c>
      <c r="L82" s="9">
        <v>0</v>
      </c>
      <c r="M82" s="6">
        <v>0</v>
      </c>
      <c r="N82" s="9">
        <v>0</v>
      </c>
      <c r="O82" s="6">
        <v>0</v>
      </c>
      <c r="P82" s="9">
        <v>0</v>
      </c>
      <c r="Q82" s="6">
        <v>0</v>
      </c>
      <c r="R82" s="9">
        <v>0</v>
      </c>
      <c r="S82" s="6">
        <v>0</v>
      </c>
      <c r="T82" s="9">
        <v>0</v>
      </c>
      <c r="U82" s="6">
        <f t="shared" ref="U82:U83" si="41">E82+G82+I82+K82+M82+O82+Q82+S82</f>
        <v>8</v>
      </c>
      <c r="V82" s="9">
        <f t="shared" ref="V82:V83" si="42">F82+H82+J82+L82+N82+P82+R82+T82</f>
        <v>6.6000000000000005</v>
      </c>
    </row>
    <row r="83" spans="1:23">
      <c r="B83" t="s">
        <v>17</v>
      </c>
      <c r="C83" t="s">
        <v>184</v>
      </c>
      <c r="D83">
        <v>3</v>
      </c>
      <c r="E83" s="6">
        <v>0</v>
      </c>
      <c r="F83" s="9">
        <v>0</v>
      </c>
      <c r="G83" s="6">
        <v>0</v>
      </c>
      <c r="H83" s="9">
        <v>0</v>
      </c>
      <c r="I83" s="6">
        <v>0</v>
      </c>
      <c r="J83" s="9">
        <v>0</v>
      </c>
      <c r="K83" s="6">
        <v>0</v>
      </c>
      <c r="L83" s="9">
        <v>0</v>
      </c>
      <c r="M83" s="6">
        <v>0</v>
      </c>
      <c r="N83" s="9">
        <v>0</v>
      </c>
      <c r="O83" s="6">
        <v>0</v>
      </c>
      <c r="P83" s="9">
        <v>0</v>
      </c>
      <c r="Q83" s="6">
        <v>0</v>
      </c>
      <c r="R83" s="9">
        <v>0</v>
      </c>
      <c r="S83" s="6">
        <v>1</v>
      </c>
      <c r="T83" s="9">
        <v>24.5</v>
      </c>
      <c r="U83" s="6">
        <f t="shared" si="41"/>
        <v>1</v>
      </c>
      <c r="V83" s="9">
        <f t="shared" si="42"/>
        <v>24.5</v>
      </c>
      <c r="W83" t="s">
        <v>248</v>
      </c>
    </row>
    <row r="84" spans="1:23">
      <c r="A84" t="s">
        <v>111</v>
      </c>
      <c r="B84" t="s">
        <v>18</v>
      </c>
      <c r="C84" t="s">
        <v>179</v>
      </c>
      <c r="D84">
        <v>4</v>
      </c>
      <c r="E84" s="6">
        <v>1</v>
      </c>
      <c r="F84" s="9">
        <v>2.1</v>
      </c>
      <c r="G84" s="6">
        <v>0</v>
      </c>
      <c r="H84" s="9">
        <v>0</v>
      </c>
      <c r="I84" s="6">
        <v>0</v>
      </c>
      <c r="J84" s="9">
        <v>0</v>
      </c>
      <c r="K84" s="6">
        <v>0</v>
      </c>
      <c r="L84" s="9">
        <v>0</v>
      </c>
      <c r="M84" s="6">
        <v>0</v>
      </c>
      <c r="N84" s="9">
        <v>0</v>
      </c>
      <c r="O84" s="6">
        <v>0</v>
      </c>
      <c r="P84" s="9">
        <v>0</v>
      </c>
      <c r="Q84" s="6">
        <v>0</v>
      </c>
      <c r="R84" s="9">
        <v>0</v>
      </c>
      <c r="S84" s="6">
        <v>0</v>
      </c>
      <c r="T84" s="9">
        <v>0</v>
      </c>
      <c r="U84" s="6">
        <f t="shared" si="28"/>
        <v>1</v>
      </c>
      <c r="V84" s="9">
        <f t="shared" si="28"/>
        <v>2.1</v>
      </c>
    </row>
    <row r="85" spans="1:23">
      <c r="A85" t="s">
        <v>42</v>
      </c>
      <c r="B85" t="s">
        <v>18</v>
      </c>
      <c r="C85" t="s">
        <v>179</v>
      </c>
      <c r="D85">
        <v>2</v>
      </c>
      <c r="E85" s="6">
        <v>2</v>
      </c>
      <c r="F85" s="9">
        <v>3.9</v>
      </c>
      <c r="G85" s="6">
        <v>0</v>
      </c>
      <c r="H85" s="9">
        <v>0</v>
      </c>
      <c r="I85" s="6">
        <v>0</v>
      </c>
      <c r="J85" s="9">
        <v>0</v>
      </c>
      <c r="K85" s="6">
        <v>0</v>
      </c>
      <c r="L85" s="9">
        <v>0</v>
      </c>
      <c r="M85" s="6">
        <v>0</v>
      </c>
      <c r="N85" s="9">
        <v>0</v>
      </c>
      <c r="O85" s="6">
        <v>0</v>
      </c>
      <c r="P85" s="9">
        <v>0</v>
      </c>
      <c r="Q85" s="6">
        <v>0</v>
      </c>
      <c r="R85" s="9">
        <v>0</v>
      </c>
      <c r="S85" s="6">
        <v>0</v>
      </c>
      <c r="T85" s="9">
        <v>0</v>
      </c>
      <c r="U85" s="6">
        <f t="shared" si="28"/>
        <v>2</v>
      </c>
      <c r="V85" s="9">
        <f t="shared" si="28"/>
        <v>3.9</v>
      </c>
    </row>
    <row r="86" spans="1:23">
      <c r="A86" t="s">
        <v>239</v>
      </c>
      <c r="B86" t="s">
        <v>240</v>
      </c>
      <c r="C86" t="s">
        <v>184</v>
      </c>
      <c r="D86">
        <v>22</v>
      </c>
      <c r="E86" s="6">
        <v>3</v>
      </c>
      <c r="F86" s="9">
        <v>7.5</v>
      </c>
      <c r="G86" s="6">
        <v>0</v>
      </c>
      <c r="H86" s="9">
        <v>0</v>
      </c>
      <c r="I86" s="6">
        <v>0</v>
      </c>
      <c r="J86" s="9">
        <v>0</v>
      </c>
      <c r="K86" s="6">
        <v>0</v>
      </c>
      <c r="L86" s="9">
        <v>0</v>
      </c>
      <c r="M86" s="6">
        <v>1</v>
      </c>
      <c r="N86" s="9">
        <v>1.2</v>
      </c>
      <c r="O86" s="6">
        <v>0</v>
      </c>
      <c r="P86" s="9">
        <v>0</v>
      </c>
      <c r="Q86" s="6">
        <v>0</v>
      </c>
      <c r="R86" s="9">
        <v>0</v>
      </c>
      <c r="S86" s="6">
        <v>0</v>
      </c>
      <c r="T86" s="9">
        <v>0</v>
      </c>
      <c r="U86" s="6">
        <f t="shared" ref="U86" si="43">E86+G86+I86+K86+M86+O86+Q86+S86</f>
        <v>4</v>
      </c>
      <c r="V86" s="9">
        <f t="shared" ref="V86" si="44">F86+H86+J86+L86+N86+P86+R86+T86</f>
        <v>8.6999999999999993</v>
      </c>
    </row>
    <row r="87" spans="1:23">
      <c r="A87" t="s">
        <v>167</v>
      </c>
      <c r="B87" t="s">
        <v>168</v>
      </c>
      <c r="C87" t="s">
        <v>179</v>
      </c>
      <c r="D87">
        <v>10</v>
      </c>
      <c r="E87" s="6">
        <v>5</v>
      </c>
      <c r="F87" s="9">
        <v>10.4</v>
      </c>
      <c r="G87" s="6">
        <v>0</v>
      </c>
      <c r="H87" s="9">
        <v>0</v>
      </c>
      <c r="I87" s="6">
        <v>0</v>
      </c>
      <c r="J87" s="9">
        <v>0</v>
      </c>
      <c r="K87" s="6">
        <v>0</v>
      </c>
      <c r="L87" s="9">
        <v>0</v>
      </c>
      <c r="M87" s="6">
        <v>0</v>
      </c>
      <c r="N87" s="9">
        <v>0</v>
      </c>
      <c r="O87" s="6">
        <v>0</v>
      </c>
      <c r="P87" s="9">
        <v>0</v>
      </c>
      <c r="Q87" s="6">
        <v>0</v>
      </c>
      <c r="R87" s="9">
        <v>0</v>
      </c>
      <c r="S87" s="6">
        <v>0</v>
      </c>
      <c r="T87" s="9">
        <v>0</v>
      </c>
      <c r="U87" s="6">
        <f t="shared" ref="U87" si="45">E87+G87+I87+K87+M87+O87+Q87+S87</f>
        <v>5</v>
      </c>
      <c r="V87" s="9">
        <f t="shared" ref="V87" si="46">F87+H87+J87+L87+N87+P87+R87+T87</f>
        <v>10.4</v>
      </c>
    </row>
    <row r="88" spans="1:23">
      <c r="B88" t="s">
        <v>168</v>
      </c>
      <c r="C88" t="s">
        <v>184</v>
      </c>
      <c r="D88">
        <v>5</v>
      </c>
      <c r="E88" s="6">
        <v>2</v>
      </c>
      <c r="F88" s="9">
        <v>6.7</v>
      </c>
      <c r="G88" s="6">
        <v>0</v>
      </c>
      <c r="H88" s="9">
        <v>0</v>
      </c>
      <c r="I88" s="6">
        <v>0</v>
      </c>
      <c r="J88" s="9">
        <v>0</v>
      </c>
      <c r="K88" s="6">
        <v>1</v>
      </c>
      <c r="L88" s="9">
        <v>2.1</v>
      </c>
      <c r="M88" s="6">
        <v>0</v>
      </c>
      <c r="N88" s="9">
        <v>0</v>
      </c>
      <c r="O88" s="6">
        <v>0</v>
      </c>
      <c r="P88" s="9">
        <v>0</v>
      </c>
      <c r="Q88" s="6">
        <v>0</v>
      </c>
      <c r="R88" s="9">
        <v>0</v>
      </c>
      <c r="S88" s="6">
        <v>0</v>
      </c>
      <c r="T88" s="9">
        <v>0</v>
      </c>
      <c r="U88" s="6">
        <f t="shared" ref="U88" si="47">E88+G88+I88+K88+M88+O88+Q88+S88</f>
        <v>3</v>
      </c>
      <c r="V88" s="9">
        <f t="shared" ref="V88" si="48">F88+H88+J88+L88+N88+P88+R88+T88</f>
        <v>8.8000000000000007</v>
      </c>
    </row>
    <row r="89" spans="1:23">
      <c r="A89" t="s">
        <v>143</v>
      </c>
      <c r="B89" t="s">
        <v>71</v>
      </c>
      <c r="C89" t="s">
        <v>179</v>
      </c>
      <c r="D89">
        <v>6</v>
      </c>
      <c r="E89" s="6">
        <v>2</v>
      </c>
      <c r="F89" s="9">
        <v>4.9000000000000004</v>
      </c>
      <c r="G89" s="6">
        <v>0</v>
      </c>
      <c r="H89" s="9">
        <v>0</v>
      </c>
      <c r="I89" s="6">
        <v>0</v>
      </c>
      <c r="J89" s="9">
        <v>0</v>
      </c>
      <c r="K89" s="6">
        <v>0</v>
      </c>
      <c r="L89" s="9">
        <v>0</v>
      </c>
      <c r="M89" s="6">
        <v>0</v>
      </c>
      <c r="N89" s="9">
        <v>0</v>
      </c>
      <c r="O89" s="6">
        <v>0</v>
      </c>
      <c r="P89" s="9">
        <v>0</v>
      </c>
      <c r="Q89" s="6">
        <v>0</v>
      </c>
      <c r="R89" s="9">
        <v>0</v>
      </c>
      <c r="S89" s="6">
        <v>0</v>
      </c>
      <c r="T89" s="9">
        <v>0</v>
      </c>
      <c r="U89" s="6">
        <f t="shared" si="28"/>
        <v>2</v>
      </c>
      <c r="V89" s="9">
        <f t="shared" si="28"/>
        <v>4.9000000000000004</v>
      </c>
    </row>
    <row r="90" spans="1:23">
      <c r="A90" t="s">
        <v>164</v>
      </c>
      <c r="B90" t="s">
        <v>18</v>
      </c>
      <c r="C90" t="s">
        <v>179</v>
      </c>
      <c r="D90">
        <v>2</v>
      </c>
      <c r="E90" s="6">
        <v>2</v>
      </c>
      <c r="F90" s="9">
        <v>4.2</v>
      </c>
      <c r="G90" s="6">
        <v>0</v>
      </c>
      <c r="H90" s="9">
        <v>0</v>
      </c>
      <c r="I90" s="6">
        <v>0</v>
      </c>
      <c r="J90" s="9">
        <v>0</v>
      </c>
      <c r="K90" s="6">
        <v>0</v>
      </c>
      <c r="L90" s="9">
        <v>0</v>
      </c>
      <c r="M90" s="6">
        <v>0</v>
      </c>
      <c r="N90" s="9">
        <v>0</v>
      </c>
      <c r="O90" s="6">
        <v>0</v>
      </c>
      <c r="P90" s="9">
        <v>0</v>
      </c>
      <c r="Q90" s="6">
        <v>0</v>
      </c>
      <c r="R90" s="9">
        <v>0</v>
      </c>
      <c r="S90" s="6">
        <v>0</v>
      </c>
      <c r="T90" s="9">
        <v>0</v>
      </c>
      <c r="U90" s="6">
        <f t="shared" si="28"/>
        <v>2</v>
      </c>
      <c r="V90" s="9">
        <f t="shared" si="28"/>
        <v>4.2</v>
      </c>
    </row>
    <row r="91" spans="1:23">
      <c r="A91" t="s">
        <v>113</v>
      </c>
      <c r="B91" t="s">
        <v>18</v>
      </c>
      <c r="C91" t="s">
        <v>184</v>
      </c>
      <c r="D91">
        <v>1</v>
      </c>
      <c r="E91" s="6">
        <v>1</v>
      </c>
      <c r="F91" s="9">
        <v>2.6</v>
      </c>
      <c r="G91" s="6">
        <v>0</v>
      </c>
      <c r="H91" s="9">
        <v>0</v>
      </c>
      <c r="I91" s="6">
        <v>0</v>
      </c>
      <c r="J91" s="9">
        <v>0</v>
      </c>
      <c r="K91" s="6">
        <v>0</v>
      </c>
      <c r="L91" s="9">
        <v>0</v>
      </c>
      <c r="M91" s="6">
        <v>0</v>
      </c>
      <c r="N91" s="9">
        <v>0</v>
      </c>
      <c r="O91" s="6">
        <v>0</v>
      </c>
      <c r="P91" s="9">
        <v>0</v>
      </c>
      <c r="Q91" s="6">
        <v>0</v>
      </c>
      <c r="R91" s="9">
        <v>0</v>
      </c>
      <c r="S91" s="6">
        <v>0</v>
      </c>
      <c r="T91" s="9">
        <v>0</v>
      </c>
      <c r="U91" s="6">
        <f t="shared" si="28"/>
        <v>1</v>
      </c>
      <c r="V91" s="9">
        <f t="shared" si="28"/>
        <v>2.6</v>
      </c>
    </row>
    <row r="92" spans="1:23">
      <c r="A92" t="s">
        <v>114</v>
      </c>
      <c r="B92" t="s">
        <v>96</v>
      </c>
      <c r="C92" t="s">
        <v>179</v>
      </c>
      <c r="D92">
        <v>6</v>
      </c>
      <c r="E92" s="6">
        <v>3</v>
      </c>
      <c r="F92" s="9">
        <v>9.6</v>
      </c>
      <c r="G92" s="6">
        <v>0</v>
      </c>
      <c r="H92" s="9">
        <v>0</v>
      </c>
      <c r="I92" s="6">
        <v>0</v>
      </c>
      <c r="J92" s="9">
        <v>0</v>
      </c>
      <c r="K92" s="6">
        <v>0</v>
      </c>
      <c r="L92" s="9">
        <v>0</v>
      </c>
      <c r="M92" s="6">
        <v>0</v>
      </c>
      <c r="N92" s="9">
        <v>0</v>
      </c>
      <c r="O92" s="6">
        <v>0</v>
      </c>
      <c r="P92" s="9">
        <v>0</v>
      </c>
      <c r="Q92" s="6">
        <v>0</v>
      </c>
      <c r="R92" s="9">
        <v>0</v>
      </c>
      <c r="S92" s="6">
        <v>0</v>
      </c>
      <c r="T92" s="9">
        <v>0</v>
      </c>
      <c r="U92" s="6">
        <f t="shared" si="28"/>
        <v>3</v>
      </c>
      <c r="V92" s="9">
        <f t="shared" si="28"/>
        <v>9.6</v>
      </c>
    </row>
    <row r="93" spans="1:23">
      <c r="A93" t="s">
        <v>115</v>
      </c>
      <c r="B93" t="s">
        <v>18</v>
      </c>
      <c r="C93" t="s">
        <v>179</v>
      </c>
      <c r="D93">
        <v>3</v>
      </c>
      <c r="E93" s="6">
        <v>1</v>
      </c>
      <c r="F93" s="9">
        <v>1.8</v>
      </c>
      <c r="G93" s="6">
        <v>0</v>
      </c>
      <c r="H93" s="9">
        <v>0</v>
      </c>
      <c r="I93" s="6">
        <v>0</v>
      </c>
      <c r="J93" s="9">
        <v>0</v>
      </c>
      <c r="K93" s="6">
        <v>0</v>
      </c>
      <c r="L93" s="9">
        <v>0</v>
      </c>
      <c r="M93" s="6">
        <v>0</v>
      </c>
      <c r="N93" s="9">
        <v>0</v>
      </c>
      <c r="O93" s="6">
        <v>0</v>
      </c>
      <c r="P93" s="9">
        <v>0</v>
      </c>
      <c r="Q93" s="6">
        <v>0</v>
      </c>
      <c r="R93" s="9">
        <v>0</v>
      </c>
      <c r="S93" s="6">
        <v>0</v>
      </c>
      <c r="T93" s="9">
        <v>0</v>
      </c>
      <c r="U93" s="6">
        <f t="shared" si="28"/>
        <v>1</v>
      </c>
      <c r="V93" s="9">
        <f t="shared" si="28"/>
        <v>1.8</v>
      </c>
    </row>
    <row r="94" spans="1:23">
      <c r="A94" t="s">
        <v>116</v>
      </c>
      <c r="B94" t="s">
        <v>18</v>
      </c>
      <c r="C94" t="s">
        <v>184</v>
      </c>
      <c r="D94">
        <v>2</v>
      </c>
      <c r="E94" s="6">
        <v>1</v>
      </c>
      <c r="F94" s="9">
        <v>1.9</v>
      </c>
      <c r="G94" s="6">
        <v>0</v>
      </c>
      <c r="H94" s="9">
        <v>0</v>
      </c>
      <c r="I94" s="6">
        <v>0</v>
      </c>
      <c r="J94" s="9">
        <v>0</v>
      </c>
      <c r="K94" s="6">
        <v>0</v>
      </c>
      <c r="L94" s="9">
        <v>0</v>
      </c>
      <c r="M94" s="6">
        <v>0</v>
      </c>
      <c r="N94" s="9">
        <v>0</v>
      </c>
      <c r="O94" s="6">
        <v>0</v>
      </c>
      <c r="P94" s="9">
        <v>0</v>
      </c>
      <c r="Q94" s="6">
        <v>0</v>
      </c>
      <c r="R94" s="9">
        <v>0</v>
      </c>
      <c r="S94" s="6">
        <v>0</v>
      </c>
      <c r="T94" s="9">
        <v>0</v>
      </c>
      <c r="U94" s="6">
        <f t="shared" si="28"/>
        <v>1</v>
      </c>
      <c r="V94" s="9">
        <f t="shared" si="28"/>
        <v>1.9</v>
      </c>
    </row>
    <row r="95" spans="1:23">
      <c r="A95" t="s">
        <v>192</v>
      </c>
      <c r="B95" t="s">
        <v>193</v>
      </c>
      <c r="C95" t="s">
        <v>184</v>
      </c>
      <c r="D95">
        <v>13</v>
      </c>
      <c r="E95" s="6">
        <v>5</v>
      </c>
      <c r="F95" s="9">
        <v>12</v>
      </c>
      <c r="G95" s="6">
        <v>0</v>
      </c>
      <c r="H95" s="9">
        <v>0</v>
      </c>
      <c r="I95" s="6">
        <v>4</v>
      </c>
      <c r="J95" s="9">
        <v>3</v>
      </c>
      <c r="K95" s="6">
        <v>0</v>
      </c>
      <c r="L95" s="9">
        <v>0</v>
      </c>
      <c r="M95" s="6">
        <v>0</v>
      </c>
      <c r="N95" s="9">
        <v>0</v>
      </c>
      <c r="O95" s="6">
        <v>0</v>
      </c>
      <c r="P95" s="9">
        <v>0</v>
      </c>
      <c r="Q95" s="6">
        <v>0</v>
      </c>
      <c r="R95" s="9">
        <v>0</v>
      </c>
      <c r="S95" s="6">
        <v>0</v>
      </c>
      <c r="T95" s="9">
        <v>0</v>
      </c>
      <c r="U95" s="6">
        <f t="shared" ref="U95" si="49">E95+G95+I95+K95+M95+O95+Q95+S95</f>
        <v>9</v>
      </c>
      <c r="V95" s="9">
        <f t="shared" ref="V95" si="50">F95+H95+J95+L95+N95+P95+R95+T95</f>
        <v>15</v>
      </c>
    </row>
    <row r="96" spans="1:23">
      <c r="A96" t="s">
        <v>176</v>
      </c>
      <c r="B96" t="s">
        <v>20</v>
      </c>
      <c r="C96" t="s">
        <v>184</v>
      </c>
      <c r="D96">
        <v>10</v>
      </c>
      <c r="E96" s="6">
        <v>2</v>
      </c>
      <c r="F96" s="9">
        <v>5</v>
      </c>
      <c r="G96" s="6">
        <v>0</v>
      </c>
      <c r="H96" s="9">
        <v>0</v>
      </c>
      <c r="I96" s="6">
        <v>0</v>
      </c>
      <c r="J96" s="9">
        <v>0</v>
      </c>
      <c r="K96" s="6">
        <v>0</v>
      </c>
      <c r="L96" s="9">
        <v>0</v>
      </c>
      <c r="M96" s="6">
        <v>2</v>
      </c>
      <c r="N96" s="9">
        <v>2.7</v>
      </c>
      <c r="O96" s="6">
        <v>3</v>
      </c>
      <c r="P96" s="9">
        <v>9.8000000000000007</v>
      </c>
      <c r="Q96" s="6">
        <v>0</v>
      </c>
      <c r="R96" s="9">
        <v>0</v>
      </c>
      <c r="S96" s="6">
        <v>0</v>
      </c>
      <c r="T96" s="9">
        <v>0</v>
      </c>
      <c r="U96" s="6">
        <f t="shared" ref="U96" si="51">E96+G96+I96+K96+M96+O96+Q96+S96</f>
        <v>7</v>
      </c>
      <c r="V96" s="9">
        <f t="shared" ref="V96" si="52">F96+H96+J96+L96+N96+P96+R96+T96</f>
        <v>17.5</v>
      </c>
      <c r="W96" t="s">
        <v>178</v>
      </c>
    </row>
    <row r="97" spans="1:22">
      <c r="A97" t="s">
        <v>117</v>
      </c>
      <c r="B97" t="s">
        <v>15</v>
      </c>
      <c r="C97" t="s">
        <v>179</v>
      </c>
      <c r="D97">
        <v>5</v>
      </c>
      <c r="E97" s="6">
        <v>4</v>
      </c>
      <c r="F97" s="9">
        <v>8.5</v>
      </c>
      <c r="G97" s="6">
        <v>0</v>
      </c>
      <c r="H97" s="9">
        <v>0</v>
      </c>
      <c r="I97" s="6">
        <v>6</v>
      </c>
      <c r="J97" s="9">
        <v>1.2</v>
      </c>
      <c r="K97" s="6">
        <v>0</v>
      </c>
      <c r="L97" s="9">
        <v>0</v>
      </c>
      <c r="M97" s="6">
        <v>0</v>
      </c>
      <c r="N97" s="9">
        <v>0</v>
      </c>
      <c r="O97" s="6">
        <v>0</v>
      </c>
      <c r="P97" s="9">
        <v>0</v>
      </c>
      <c r="Q97" s="6">
        <v>0</v>
      </c>
      <c r="R97" s="9">
        <v>0</v>
      </c>
      <c r="S97" s="6">
        <v>0</v>
      </c>
      <c r="T97" s="9">
        <v>0</v>
      </c>
      <c r="U97" s="6">
        <f t="shared" si="28"/>
        <v>10</v>
      </c>
      <c r="V97" s="9">
        <f t="shared" si="28"/>
        <v>9.6999999999999993</v>
      </c>
    </row>
    <row r="98" spans="1:22">
      <c r="B98" t="s">
        <v>15</v>
      </c>
      <c r="C98" t="s">
        <v>180</v>
      </c>
      <c r="D98">
        <v>2</v>
      </c>
      <c r="E98" s="6">
        <v>2</v>
      </c>
      <c r="F98" s="9">
        <v>5.0999999999999996</v>
      </c>
      <c r="G98" s="6">
        <v>0</v>
      </c>
      <c r="H98" s="9">
        <v>0</v>
      </c>
      <c r="I98" s="6">
        <v>0</v>
      </c>
      <c r="J98" s="9">
        <v>0</v>
      </c>
      <c r="K98" s="6">
        <v>0</v>
      </c>
      <c r="L98" s="9">
        <v>0</v>
      </c>
      <c r="M98" s="6">
        <v>0</v>
      </c>
      <c r="N98" s="9">
        <v>0</v>
      </c>
      <c r="O98" s="6">
        <v>0</v>
      </c>
      <c r="P98" s="9">
        <v>0</v>
      </c>
      <c r="Q98" s="6">
        <v>0</v>
      </c>
      <c r="R98" s="9">
        <v>0</v>
      </c>
      <c r="S98" s="6">
        <v>0</v>
      </c>
      <c r="T98" s="9">
        <v>0</v>
      </c>
      <c r="U98" s="6">
        <f t="shared" si="28"/>
        <v>2</v>
      </c>
      <c r="V98" s="9">
        <f t="shared" si="28"/>
        <v>5.0999999999999996</v>
      </c>
    </row>
    <row r="99" spans="1:22">
      <c r="B99" t="s">
        <v>15</v>
      </c>
      <c r="C99" t="s">
        <v>184</v>
      </c>
      <c r="D99">
        <v>1</v>
      </c>
      <c r="E99" s="6">
        <v>1</v>
      </c>
      <c r="F99" s="9">
        <v>2</v>
      </c>
      <c r="G99" s="6">
        <v>0</v>
      </c>
      <c r="H99" s="9">
        <v>0</v>
      </c>
      <c r="I99" s="6">
        <v>0</v>
      </c>
      <c r="J99" s="9">
        <v>0</v>
      </c>
      <c r="K99" s="6">
        <v>0</v>
      </c>
      <c r="L99" s="9">
        <v>0</v>
      </c>
      <c r="M99" s="6">
        <v>0</v>
      </c>
      <c r="N99" s="9">
        <v>0</v>
      </c>
      <c r="O99" s="6">
        <v>0</v>
      </c>
      <c r="P99" s="9">
        <v>0</v>
      </c>
      <c r="Q99" s="6">
        <v>0</v>
      </c>
      <c r="R99" s="9">
        <v>0</v>
      </c>
      <c r="S99" s="6">
        <v>0</v>
      </c>
      <c r="T99" s="9">
        <v>0</v>
      </c>
      <c r="U99" s="6">
        <f t="shared" si="28"/>
        <v>1</v>
      </c>
      <c r="V99" s="9">
        <f t="shared" si="28"/>
        <v>2</v>
      </c>
    </row>
    <row r="100" spans="1:22">
      <c r="A100" t="s">
        <v>118</v>
      </c>
      <c r="B100" t="s">
        <v>15</v>
      </c>
      <c r="C100" t="s">
        <v>179</v>
      </c>
      <c r="D100">
        <v>5</v>
      </c>
      <c r="E100" s="6">
        <v>4</v>
      </c>
      <c r="F100" s="9">
        <v>8.8000000000000007</v>
      </c>
      <c r="G100" s="6">
        <v>0</v>
      </c>
      <c r="H100" s="9">
        <v>0</v>
      </c>
      <c r="I100" s="6">
        <v>23</v>
      </c>
      <c r="J100" s="9">
        <v>4.5999999999999996</v>
      </c>
      <c r="K100" s="6">
        <v>0</v>
      </c>
      <c r="L100" s="9">
        <v>0</v>
      </c>
      <c r="M100" s="6">
        <v>0</v>
      </c>
      <c r="N100" s="9">
        <v>0</v>
      </c>
      <c r="O100" s="6">
        <v>0</v>
      </c>
      <c r="P100" s="9">
        <v>0</v>
      </c>
      <c r="Q100" s="6">
        <v>0</v>
      </c>
      <c r="R100" s="9">
        <v>0</v>
      </c>
      <c r="S100" s="6">
        <v>0</v>
      </c>
      <c r="T100" s="9">
        <v>0</v>
      </c>
      <c r="U100" s="6">
        <f t="shared" si="28"/>
        <v>27</v>
      </c>
      <c r="V100" s="9">
        <f t="shared" si="28"/>
        <v>13.4</v>
      </c>
    </row>
    <row r="101" spans="1:22">
      <c r="B101" t="s">
        <v>15</v>
      </c>
      <c r="C101" t="s">
        <v>180</v>
      </c>
      <c r="D101">
        <v>2</v>
      </c>
      <c r="E101" s="6">
        <v>2</v>
      </c>
      <c r="F101" s="9">
        <v>5.0999999999999996</v>
      </c>
      <c r="G101" s="6">
        <v>0</v>
      </c>
      <c r="H101" s="9">
        <v>0</v>
      </c>
      <c r="I101" s="6">
        <v>0</v>
      </c>
      <c r="J101" s="9">
        <v>0</v>
      </c>
      <c r="K101" s="6">
        <v>0</v>
      </c>
      <c r="L101" s="9">
        <v>0</v>
      </c>
      <c r="M101" s="6">
        <v>0</v>
      </c>
      <c r="N101" s="9">
        <v>0</v>
      </c>
      <c r="O101" s="6">
        <v>0</v>
      </c>
      <c r="P101" s="9">
        <v>0</v>
      </c>
      <c r="Q101" s="6">
        <v>0</v>
      </c>
      <c r="R101" s="9">
        <v>0</v>
      </c>
      <c r="S101" s="6">
        <v>0</v>
      </c>
      <c r="T101" s="9">
        <v>0</v>
      </c>
      <c r="U101" s="6">
        <f t="shared" si="28"/>
        <v>2</v>
      </c>
      <c r="V101" s="9">
        <f t="shared" si="28"/>
        <v>5.0999999999999996</v>
      </c>
    </row>
    <row r="102" spans="1:22">
      <c r="B102" t="s">
        <v>15</v>
      </c>
      <c r="C102" t="s">
        <v>184</v>
      </c>
      <c r="D102">
        <v>1</v>
      </c>
      <c r="E102" s="6">
        <v>1</v>
      </c>
      <c r="F102" s="9">
        <v>2</v>
      </c>
      <c r="G102" s="6">
        <v>0</v>
      </c>
      <c r="H102" s="9">
        <v>0</v>
      </c>
      <c r="I102" s="6">
        <v>0</v>
      </c>
      <c r="J102" s="9">
        <v>0</v>
      </c>
      <c r="K102" s="6">
        <v>0</v>
      </c>
      <c r="L102" s="9">
        <v>0</v>
      </c>
      <c r="M102" s="6">
        <v>0</v>
      </c>
      <c r="N102" s="9">
        <v>0</v>
      </c>
      <c r="O102" s="6">
        <v>0</v>
      </c>
      <c r="P102" s="9">
        <v>0</v>
      </c>
      <c r="Q102" s="6">
        <v>0</v>
      </c>
      <c r="R102" s="9">
        <v>0</v>
      </c>
      <c r="S102" s="6">
        <v>0</v>
      </c>
      <c r="T102" s="9">
        <v>0</v>
      </c>
      <c r="U102" s="6">
        <f t="shared" si="28"/>
        <v>1</v>
      </c>
      <c r="V102" s="9">
        <f t="shared" si="28"/>
        <v>2</v>
      </c>
    </row>
    <row r="103" spans="1:22">
      <c r="A103" t="s">
        <v>48</v>
      </c>
      <c r="B103" t="s">
        <v>18</v>
      </c>
      <c r="C103" t="s">
        <v>179</v>
      </c>
      <c r="D103">
        <v>7</v>
      </c>
      <c r="E103" s="6">
        <v>3</v>
      </c>
      <c r="F103" s="9">
        <v>8.4</v>
      </c>
      <c r="G103" s="6">
        <v>0</v>
      </c>
      <c r="H103" s="9">
        <v>0</v>
      </c>
      <c r="I103" s="6">
        <v>0</v>
      </c>
      <c r="J103" s="9">
        <v>0</v>
      </c>
      <c r="K103" s="6">
        <v>0</v>
      </c>
      <c r="L103" s="9">
        <v>0</v>
      </c>
      <c r="M103" s="6">
        <v>0</v>
      </c>
      <c r="N103" s="9">
        <v>0</v>
      </c>
      <c r="O103" s="6">
        <v>0</v>
      </c>
      <c r="P103" s="9">
        <v>0</v>
      </c>
      <c r="Q103" s="6">
        <v>0</v>
      </c>
      <c r="R103" s="9">
        <v>0</v>
      </c>
      <c r="S103" s="6">
        <v>0</v>
      </c>
      <c r="T103" s="9">
        <v>0</v>
      </c>
      <c r="U103" s="6">
        <f t="shared" si="28"/>
        <v>3</v>
      </c>
      <c r="V103" s="9">
        <f t="shared" si="28"/>
        <v>8.4</v>
      </c>
    </row>
    <row r="104" spans="1:22">
      <c r="B104" t="s">
        <v>18</v>
      </c>
      <c r="C104" t="s">
        <v>184</v>
      </c>
      <c r="D104">
        <v>3</v>
      </c>
      <c r="E104" s="6">
        <v>1</v>
      </c>
      <c r="F104" s="9">
        <v>2.6</v>
      </c>
      <c r="G104" s="6">
        <v>0</v>
      </c>
      <c r="H104" s="9">
        <v>0</v>
      </c>
      <c r="I104" s="6">
        <v>0</v>
      </c>
      <c r="J104" s="9">
        <v>0</v>
      </c>
      <c r="K104" s="6">
        <v>0</v>
      </c>
      <c r="L104" s="9">
        <v>0</v>
      </c>
      <c r="M104" s="6">
        <v>0</v>
      </c>
      <c r="N104" s="9">
        <v>0</v>
      </c>
      <c r="O104" s="6">
        <v>0</v>
      </c>
      <c r="P104" s="9">
        <v>0</v>
      </c>
      <c r="Q104" s="6">
        <v>0</v>
      </c>
      <c r="R104" s="9">
        <v>0</v>
      </c>
      <c r="S104" s="6">
        <v>0</v>
      </c>
      <c r="T104" s="9">
        <v>0</v>
      </c>
      <c r="U104" s="6">
        <f t="shared" si="28"/>
        <v>1</v>
      </c>
      <c r="V104" s="9">
        <f t="shared" si="28"/>
        <v>2.6</v>
      </c>
    </row>
    <row r="105" spans="1:22">
      <c r="A105" t="s">
        <v>49</v>
      </c>
      <c r="B105" t="s">
        <v>15</v>
      </c>
      <c r="C105" t="s">
        <v>179</v>
      </c>
      <c r="D105">
        <v>8</v>
      </c>
      <c r="E105" s="6">
        <v>4</v>
      </c>
      <c r="F105" s="9">
        <v>9.9</v>
      </c>
      <c r="G105" s="6">
        <v>0</v>
      </c>
      <c r="H105" s="9">
        <v>0</v>
      </c>
      <c r="I105" s="6">
        <v>0</v>
      </c>
      <c r="J105" s="9">
        <v>0</v>
      </c>
      <c r="K105" s="6">
        <v>0</v>
      </c>
      <c r="L105" s="9">
        <v>0</v>
      </c>
      <c r="M105" s="6">
        <v>0</v>
      </c>
      <c r="N105" s="9">
        <v>0</v>
      </c>
      <c r="O105" s="6">
        <v>0</v>
      </c>
      <c r="P105" s="9">
        <v>0</v>
      </c>
      <c r="Q105" s="6">
        <v>0</v>
      </c>
      <c r="R105" s="9">
        <v>0</v>
      </c>
      <c r="S105" s="6">
        <v>0</v>
      </c>
      <c r="T105" s="9">
        <v>0</v>
      </c>
      <c r="U105" s="6">
        <f t="shared" si="28"/>
        <v>4</v>
      </c>
      <c r="V105" s="9">
        <f t="shared" si="28"/>
        <v>9.9</v>
      </c>
    </row>
    <row r="106" spans="1:22">
      <c r="A106" t="s">
        <v>120</v>
      </c>
      <c r="B106" t="s">
        <v>71</v>
      </c>
      <c r="C106" t="s">
        <v>87</v>
      </c>
      <c r="D106">
        <v>16</v>
      </c>
      <c r="E106" s="6">
        <v>4</v>
      </c>
      <c r="F106" s="9">
        <v>8.9</v>
      </c>
      <c r="G106" s="6">
        <v>1</v>
      </c>
      <c r="H106" s="9">
        <v>0.5</v>
      </c>
      <c r="I106" s="6">
        <v>0</v>
      </c>
      <c r="J106" s="9">
        <v>0</v>
      </c>
      <c r="K106" s="6">
        <v>0</v>
      </c>
      <c r="L106" s="9">
        <v>0</v>
      </c>
      <c r="M106" s="6">
        <v>0</v>
      </c>
      <c r="N106" s="9">
        <v>0</v>
      </c>
      <c r="O106" s="6">
        <v>0</v>
      </c>
      <c r="P106" s="9">
        <v>0</v>
      </c>
      <c r="Q106" s="6">
        <v>0</v>
      </c>
      <c r="R106" s="9">
        <v>0</v>
      </c>
      <c r="S106" s="6">
        <v>0</v>
      </c>
      <c r="T106" s="9">
        <v>0</v>
      </c>
      <c r="U106" s="6">
        <f t="shared" si="28"/>
        <v>5</v>
      </c>
      <c r="V106" s="9">
        <f t="shared" si="28"/>
        <v>9.4</v>
      </c>
    </row>
    <row r="107" spans="1:22">
      <c r="A107" t="s">
        <v>121</v>
      </c>
      <c r="B107" t="s">
        <v>75</v>
      </c>
      <c r="C107" t="s">
        <v>179</v>
      </c>
      <c r="D107">
        <v>3</v>
      </c>
      <c r="E107" s="6">
        <v>2</v>
      </c>
      <c r="F107" s="9">
        <v>5.0999999999999996</v>
      </c>
      <c r="G107" s="6">
        <v>0</v>
      </c>
      <c r="H107" s="9">
        <v>0</v>
      </c>
      <c r="I107" s="6">
        <v>0</v>
      </c>
      <c r="J107" s="9">
        <v>0</v>
      </c>
      <c r="K107" s="6">
        <v>0</v>
      </c>
      <c r="L107" s="9">
        <v>0</v>
      </c>
      <c r="M107" s="6">
        <v>0</v>
      </c>
      <c r="N107" s="9">
        <v>0</v>
      </c>
      <c r="O107" s="6">
        <v>0</v>
      </c>
      <c r="P107" s="9">
        <v>0</v>
      </c>
      <c r="Q107" s="6">
        <v>0</v>
      </c>
      <c r="R107" s="9">
        <v>0</v>
      </c>
      <c r="S107" s="6">
        <v>0</v>
      </c>
      <c r="T107" s="9">
        <v>0</v>
      </c>
      <c r="U107" s="6">
        <f t="shared" si="28"/>
        <v>2</v>
      </c>
      <c r="V107" s="9">
        <f t="shared" si="28"/>
        <v>5.0999999999999996</v>
      </c>
    </row>
    <row r="108" spans="1:22">
      <c r="A108" t="s">
        <v>231</v>
      </c>
      <c r="B108" t="s">
        <v>232</v>
      </c>
      <c r="C108" t="s">
        <v>184</v>
      </c>
      <c r="D108">
        <v>3</v>
      </c>
      <c r="E108" s="6">
        <v>0</v>
      </c>
      <c r="F108" s="9">
        <v>0</v>
      </c>
      <c r="G108" s="6">
        <v>0</v>
      </c>
      <c r="H108" s="9">
        <v>0</v>
      </c>
      <c r="I108" s="6">
        <v>0</v>
      </c>
      <c r="J108" s="9">
        <v>0</v>
      </c>
      <c r="K108" s="6">
        <v>1</v>
      </c>
      <c r="L108" s="9">
        <v>1.8</v>
      </c>
      <c r="M108" s="6">
        <v>0</v>
      </c>
      <c r="N108" s="9">
        <v>0</v>
      </c>
      <c r="O108" s="6">
        <v>0</v>
      </c>
      <c r="P108" s="9">
        <v>0</v>
      </c>
      <c r="Q108" s="6">
        <v>0</v>
      </c>
      <c r="R108" s="9">
        <v>0</v>
      </c>
      <c r="S108" s="6">
        <v>1</v>
      </c>
      <c r="T108" s="9">
        <v>1</v>
      </c>
      <c r="U108" s="6">
        <f t="shared" ref="U108:U109" si="53">E108+G108+I108+K108+M108+O108+Q108+S108</f>
        <v>2</v>
      </c>
      <c r="V108" s="9">
        <f t="shared" ref="V108:V109" si="54">F108+H108+J108+L108+N108+P108+R108+T108</f>
        <v>2.8</v>
      </c>
    </row>
    <row r="109" spans="1:22">
      <c r="A109" t="s">
        <v>214</v>
      </c>
      <c r="B109" t="s">
        <v>17</v>
      </c>
      <c r="C109" t="s">
        <v>179</v>
      </c>
      <c r="D109">
        <v>4</v>
      </c>
      <c r="E109" s="6">
        <v>1</v>
      </c>
      <c r="F109" s="9">
        <v>2.4</v>
      </c>
      <c r="G109" s="6">
        <v>0</v>
      </c>
      <c r="H109" s="9">
        <v>0</v>
      </c>
      <c r="I109" s="6">
        <v>0</v>
      </c>
      <c r="J109" s="9">
        <v>0</v>
      </c>
      <c r="K109" s="6">
        <v>0</v>
      </c>
      <c r="L109" s="9">
        <v>0</v>
      </c>
      <c r="M109" s="6">
        <v>0</v>
      </c>
      <c r="N109" s="9">
        <v>0</v>
      </c>
      <c r="O109" s="6">
        <v>0</v>
      </c>
      <c r="P109" s="9">
        <v>0</v>
      </c>
      <c r="Q109" s="6">
        <v>0</v>
      </c>
      <c r="R109" s="9">
        <v>0</v>
      </c>
      <c r="S109" s="6">
        <v>0</v>
      </c>
      <c r="T109" s="9">
        <v>0</v>
      </c>
      <c r="U109" s="6">
        <f t="shared" si="53"/>
        <v>1</v>
      </c>
      <c r="V109" s="9">
        <f t="shared" si="54"/>
        <v>2.4</v>
      </c>
    </row>
    <row r="110" spans="1:22">
      <c r="A110" t="s">
        <v>209</v>
      </c>
      <c r="B110" t="s">
        <v>84</v>
      </c>
      <c r="C110" t="s">
        <v>179</v>
      </c>
      <c r="D110">
        <v>20</v>
      </c>
      <c r="E110" s="6">
        <v>1</v>
      </c>
      <c r="F110" s="9">
        <v>2.2000000000000002</v>
      </c>
      <c r="G110" s="6">
        <v>0</v>
      </c>
      <c r="H110" s="9">
        <v>0</v>
      </c>
      <c r="I110" s="6">
        <v>0</v>
      </c>
      <c r="J110" s="9">
        <v>0</v>
      </c>
      <c r="K110" s="6">
        <v>0</v>
      </c>
      <c r="L110" s="9">
        <v>0</v>
      </c>
      <c r="M110" s="6">
        <v>0</v>
      </c>
      <c r="N110" s="9">
        <v>0</v>
      </c>
      <c r="O110" s="6">
        <v>0</v>
      </c>
      <c r="P110" s="9">
        <v>0</v>
      </c>
      <c r="Q110" s="6">
        <v>0</v>
      </c>
      <c r="R110" s="9">
        <v>0</v>
      </c>
      <c r="S110" s="6">
        <v>0</v>
      </c>
      <c r="T110" s="9">
        <v>0</v>
      </c>
      <c r="U110" s="6">
        <f t="shared" ref="U110" si="55">E110+G110+I110+K110+M110+O110+Q110+S110</f>
        <v>1</v>
      </c>
      <c r="V110" s="9">
        <f t="shared" ref="V110" si="56">F110+H110+J110+L110+N110+P110+R110+T110</f>
        <v>2.2000000000000002</v>
      </c>
    </row>
    <row r="111" spans="1:22">
      <c r="A111" t="s">
        <v>206</v>
      </c>
      <c r="B111" t="s">
        <v>46</v>
      </c>
      <c r="C111" t="s">
        <v>207</v>
      </c>
      <c r="D111">
        <v>1</v>
      </c>
      <c r="E111" s="6">
        <v>1</v>
      </c>
      <c r="F111" s="9">
        <v>2.4</v>
      </c>
      <c r="G111" s="6">
        <v>0</v>
      </c>
      <c r="H111" s="9">
        <v>0</v>
      </c>
      <c r="I111" s="6">
        <v>0</v>
      </c>
      <c r="J111" s="9">
        <v>0</v>
      </c>
      <c r="K111" s="6">
        <v>0</v>
      </c>
      <c r="L111" s="9">
        <v>0</v>
      </c>
      <c r="M111" s="6">
        <v>0</v>
      </c>
      <c r="N111" s="9">
        <v>0</v>
      </c>
      <c r="O111" s="6">
        <v>0</v>
      </c>
      <c r="P111" s="9">
        <v>0</v>
      </c>
      <c r="Q111" s="6">
        <v>0</v>
      </c>
      <c r="R111" s="9">
        <v>0</v>
      </c>
      <c r="S111" s="6">
        <v>0</v>
      </c>
      <c r="T111" s="9">
        <v>0</v>
      </c>
      <c r="U111" s="6">
        <f t="shared" ref="U111" si="57">E111+G111+I111+K111+M111+O111+Q111+S111</f>
        <v>1</v>
      </c>
      <c r="V111" s="9">
        <f t="shared" ref="V111" si="58">F111+H111+J111+L111+N111+P111+R111+T111</f>
        <v>2.4</v>
      </c>
    </row>
    <row r="112" spans="1:22">
      <c r="A112" t="s">
        <v>125</v>
      </c>
      <c r="B112" t="s">
        <v>96</v>
      </c>
      <c r="C112" t="s">
        <v>182</v>
      </c>
      <c r="D112">
        <v>1</v>
      </c>
      <c r="E112" s="6">
        <v>1</v>
      </c>
      <c r="F112" s="9">
        <v>1.6</v>
      </c>
      <c r="G112" s="6">
        <v>0</v>
      </c>
      <c r="H112" s="9">
        <v>0</v>
      </c>
      <c r="I112" s="6">
        <v>1</v>
      </c>
      <c r="J112" s="9">
        <v>0.2</v>
      </c>
      <c r="K112" s="6">
        <v>0</v>
      </c>
      <c r="L112" s="9">
        <v>0</v>
      </c>
      <c r="M112" s="6">
        <v>0</v>
      </c>
      <c r="N112" s="9">
        <v>0</v>
      </c>
      <c r="O112" s="6">
        <v>0</v>
      </c>
      <c r="P112" s="9">
        <v>0</v>
      </c>
      <c r="Q112" s="6">
        <v>0</v>
      </c>
      <c r="R112" s="9">
        <v>0</v>
      </c>
      <c r="S112" s="6">
        <v>0</v>
      </c>
      <c r="T112" s="9">
        <v>0</v>
      </c>
      <c r="U112" s="6">
        <f t="shared" si="28"/>
        <v>2</v>
      </c>
      <c r="V112" s="9">
        <f t="shared" si="28"/>
        <v>1.8</v>
      </c>
    </row>
    <row r="113" spans="1:23">
      <c r="B113" t="s">
        <v>96</v>
      </c>
      <c r="C113" t="s">
        <v>183</v>
      </c>
      <c r="D113">
        <v>1</v>
      </c>
      <c r="E113" s="6">
        <v>1</v>
      </c>
      <c r="F113" s="9">
        <v>1.8</v>
      </c>
      <c r="G113" s="6">
        <v>0</v>
      </c>
      <c r="H113" s="9">
        <v>0</v>
      </c>
      <c r="I113" s="6">
        <v>1</v>
      </c>
      <c r="J113" s="9">
        <v>0.2</v>
      </c>
      <c r="K113" s="6">
        <v>0</v>
      </c>
      <c r="L113" s="9">
        <v>0</v>
      </c>
      <c r="M113" s="6">
        <v>0</v>
      </c>
      <c r="N113" s="9">
        <v>0</v>
      </c>
      <c r="O113" s="6">
        <v>0</v>
      </c>
      <c r="P113" s="9">
        <v>0</v>
      </c>
      <c r="Q113" s="6">
        <v>0</v>
      </c>
      <c r="R113" s="9">
        <v>0</v>
      </c>
      <c r="S113" s="6">
        <v>0</v>
      </c>
      <c r="T113" s="9">
        <v>0</v>
      </c>
      <c r="U113" s="6">
        <f t="shared" ref="U113" si="59">E113+G113+I113+K113+M113+O113+Q113+S113</f>
        <v>2</v>
      </c>
      <c r="V113" s="9">
        <f t="shared" ref="V113" si="60">F113+H113+J113+L113+N113+P113+R113+T113</f>
        <v>2</v>
      </c>
    </row>
    <row r="114" spans="1:23">
      <c r="A114" t="s">
        <v>50</v>
      </c>
      <c r="B114" t="s">
        <v>20</v>
      </c>
      <c r="C114" t="s">
        <v>184</v>
      </c>
      <c r="D114">
        <v>7</v>
      </c>
      <c r="E114" s="6">
        <v>4</v>
      </c>
      <c r="F114" s="9">
        <v>6.7</v>
      </c>
      <c r="G114" s="6">
        <v>0</v>
      </c>
      <c r="H114" s="9">
        <v>0</v>
      </c>
      <c r="I114" s="6">
        <v>0</v>
      </c>
      <c r="J114" s="9">
        <v>0</v>
      </c>
      <c r="K114" s="6">
        <v>0</v>
      </c>
      <c r="L114" s="9">
        <v>0</v>
      </c>
      <c r="M114" s="6">
        <v>0</v>
      </c>
      <c r="N114" s="9">
        <v>0</v>
      </c>
      <c r="O114" s="6">
        <v>0</v>
      </c>
      <c r="P114" s="9">
        <v>0</v>
      </c>
      <c r="Q114" s="6">
        <v>0</v>
      </c>
      <c r="R114" s="9">
        <v>0</v>
      </c>
      <c r="S114" s="6">
        <v>1</v>
      </c>
      <c r="T114" s="9">
        <v>9</v>
      </c>
      <c r="U114" s="6">
        <f t="shared" si="28"/>
        <v>5</v>
      </c>
      <c r="V114" s="9">
        <f t="shared" si="28"/>
        <v>15.7</v>
      </c>
      <c r="W114" t="s">
        <v>201</v>
      </c>
    </row>
    <row r="115" spans="1:23">
      <c r="A115" t="s">
        <v>223</v>
      </c>
      <c r="B115" t="s">
        <v>18</v>
      </c>
      <c r="C115" t="s">
        <v>184</v>
      </c>
      <c r="D115">
        <v>4</v>
      </c>
      <c r="E115" s="6">
        <v>2</v>
      </c>
      <c r="F115" s="9">
        <v>4.7</v>
      </c>
      <c r="G115" s="6">
        <v>0</v>
      </c>
      <c r="H115" s="9">
        <v>0</v>
      </c>
      <c r="I115" s="6">
        <v>0</v>
      </c>
      <c r="J115" s="9">
        <v>0</v>
      </c>
      <c r="K115" s="6">
        <v>0</v>
      </c>
      <c r="L115" s="9">
        <v>0</v>
      </c>
      <c r="M115" s="6">
        <v>0</v>
      </c>
      <c r="N115" s="9">
        <v>0</v>
      </c>
      <c r="O115" s="6">
        <v>0</v>
      </c>
      <c r="P115" s="9">
        <v>0</v>
      </c>
      <c r="Q115" s="6">
        <v>0</v>
      </c>
      <c r="R115" s="9">
        <v>0</v>
      </c>
      <c r="S115" s="6">
        <v>0</v>
      </c>
      <c r="T115" s="9">
        <v>0</v>
      </c>
      <c r="U115" s="6">
        <f t="shared" ref="U115" si="61">E115+G115+I115+K115+M115+O115+Q115+S115</f>
        <v>2</v>
      </c>
      <c r="V115" s="9">
        <f t="shared" ref="V115" si="62">F115+H115+J115+L115+N115+P115+R115+T115</f>
        <v>4.7</v>
      </c>
    </row>
    <row r="116" spans="1:23" s="12" customFormat="1">
      <c r="A116" s="12" t="s">
        <v>52</v>
      </c>
      <c r="B116" s="12" t="s">
        <v>17</v>
      </c>
      <c r="C116" s="12" t="s">
        <v>179</v>
      </c>
      <c r="D116" s="12">
        <v>139</v>
      </c>
      <c r="E116" s="12">
        <v>90</v>
      </c>
      <c r="F116" s="12">
        <v>255.2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</v>
      </c>
      <c r="N116" s="12">
        <v>1.1000000000000001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f t="shared" ref="U116" si="63">E116+G116+I116+K116+M116+O116+Q116+S116</f>
        <v>91</v>
      </c>
      <c r="V116" s="12">
        <f t="shared" ref="V116" si="64">F116+H116+J116+L116+N116+P116+R116+T116</f>
        <v>256.3</v>
      </c>
      <c r="W116" s="12" t="s">
        <v>215</v>
      </c>
    </row>
    <row r="117" spans="1:23" s="12" customFormat="1">
      <c r="A117" s="12" t="s">
        <v>53</v>
      </c>
      <c r="B117" s="12" t="s">
        <v>17</v>
      </c>
      <c r="C117" s="12" t="s">
        <v>179</v>
      </c>
      <c r="D117" s="12">
        <v>75</v>
      </c>
      <c r="E117" s="12">
        <v>39</v>
      </c>
      <c r="F117" s="12">
        <v>106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f t="shared" ref="U117" si="65">E117+G117+I117+K117+M117+O117+Q117+S117</f>
        <v>39</v>
      </c>
      <c r="V117" s="12">
        <f t="shared" ref="V117" si="66">F117+H117+J117+L117+N117+P117+R117+T117</f>
        <v>106</v>
      </c>
    </row>
    <row r="118" spans="1:23">
      <c r="A118" t="s">
        <v>126</v>
      </c>
      <c r="B118" t="s">
        <v>18</v>
      </c>
      <c r="C118" t="s">
        <v>179</v>
      </c>
      <c r="D118">
        <v>2</v>
      </c>
      <c r="E118" s="6">
        <v>0</v>
      </c>
      <c r="F118" s="9">
        <v>0</v>
      </c>
      <c r="G118" s="6">
        <v>0</v>
      </c>
      <c r="H118" s="9">
        <v>0</v>
      </c>
      <c r="I118" s="6">
        <v>1</v>
      </c>
      <c r="J118" s="9">
        <v>0.3</v>
      </c>
      <c r="K118" s="6">
        <v>0</v>
      </c>
      <c r="L118" s="9">
        <v>0</v>
      </c>
      <c r="M118" s="6">
        <v>0</v>
      </c>
      <c r="N118" s="9">
        <v>0</v>
      </c>
      <c r="O118" s="6">
        <v>0</v>
      </c>
      <c r="P118" s="9">
        <v>0</v>
      </c>
      <c r="Q118" s="6">
        <v>0</v>
      </c>
      <c r="R118" s="9">
        <v>0</v>
      </c>
      <c r="S118" s="6">
        <v>0</v>
      </c>
      <c r="T118" s="9">
        <v>0</v>
      </c>
      <c r="U118" s="6">
        <f t="shared" si="28"/>
        <v>1</v>
      </c>
      <c r="V118" s="9">
        <f t="shared" si="28"/>
        <v>0.3</v>
      </c>
    </row>
    <row r="119" spans="1:23">
      <c r="A119" t="s">
        <v>127</v>
      </c>
      <c r="B119" t="s">
        <v>71</v>
      </c>
      <c r="C119" t="s">
        <v>179</v>
      </c>
      <c r="D119">
        <v>3</v>
      </c>
      <c r="E119" s="6">
        <v>1</v>
      </c>
      <c r="F119" s="9">
        <v>2.8</v>
      </c>
      <c r="G119" s="6">
        <v>0</v>
      </c>
      <c r="H119" s="9">
        <v>0</v>
      </c>
      <c r="I119" s="6">
        <v>0</v>
      </c>
      <c r="J119" s="9">
        <v>0</v>
      </c>
      <c r="K119" s="6">
        <v>0</v>
      </c>
      <c r="L119" s="9">
        <v>0</v>
      </c>
      <c r="M119" s="6">
        <v>0</v>
      </c>
      <c r="N119" s="9">
        <v>0</v>
      </c>
      <c r="O119" s="6">
        <v>0</v>
      </c>
      <c r="P119" s="9">
        <v>0</v>
      </c>
      <c r="Q119" s="6">
        <v>0</v>
      </c>
      <c r="R119" s="9">
        <v>0</v>
      </c>
      <c r="S119" s="6">
        <v>0</v>
      </c>
      <c r="T119" s="9">
        <v>0</v>
      </c>
      <c r="U119" s="6">
        <f t="shared" si="28"/>
        <v>1</v>
      </c>
      <c r="V119" s="9">
        <f t="shared" si="28"/>
        <v>2.8</v>
      </c>
    </row>
    <row r="120" spans="1:23">
      <c r="A120" t="s">
        <v>54</v>
      </c>
      <c r="B120" t="s">
        <v>18</v>
      </c>
      <c r="C120" t="s">
        <v>179</v>
      </c>
      <c r="D120">
        <v>3</v>
      </c>
      <c r="E120" s="6">
        <v>1</v>
      </c>
      <c r="F120" s="9">
        <v>3.2</v>
      </c>
      <c r="G120" s="6">
        <v>0</v>
      </c>
      <c r="H120" s="9">
        <v>0</v>
      </c>
      <c r="I120" s="6">
        <v>0</v>
      </c>
      <c r="J120" s="9">
        <v>0</v>
      </c>
      <c r="K120" s="6">
        <v>0</v>
      </c>
      <c r="L120" s="9">
        <v>0</v>
      </c>
      <c r="M120" s="6">
        <v>0</v>
      </c>
      <c r="N120" s="9">
        <v>0</v>
      </c>
      <c r="O120" s="6">
        <v>0</v>
      </c>
      <c r="P120" s="9">
        <v>0</v>
      </c>
      <c r="Q120" s="6">
        <v>0</v>
      </c>
      <c r="R120" s="9">
        <v>0</v>
      </c>
      <c r="S120" s="6">
        <v>0</v>
      </c>
      <c r="T120" s="9">
        <v>0</v>
      </c>
      <c r="U120" s="6">
        <f t="shared" si="28"/>
        <v>1</v>
      </c>
      <c r="V120" s="9">
        <f t="shared" si="28"/>
        <v>3.2</v>
      </c>
    </row>
    <row r="121" spans="1:23">
      <c r="A121" t="s">
        <v>227</v>
      </c>
      <c r="B121" t="s">
        <v>228</v>
      </c>
      <c r="C121" t="s">
        <v>203</v>
      </c>
      <c r="D121">
        <v>4</v>
      </c>
      <c r="E121" s="6">
        <v>1</v>
      </c>
      <c r="F121" s="9">
        <v>3</v>
      </c>
      <c r="G121" s="6">
        <v>0</v>
      </c>
      <c r="H121" s="9">
        <v>0</v>
      </c>
      <c r="I121" s="6">
        <v>0</v>
      </c>
      <c r="J121" s="9">
        <v>0</v>
      </c>
      <c r="K121" s="6">
        <v>0</v>
      </c>
      <c r="L121" s="9">
        <v>0</v>
      </c>
      <c r="M121" s="6">
        <v>0</v>
      </c>
      <c r="N121" s="9">
        <v>0</v>
      </c>
      <c r="O121" s="6">
        <v>0</v>
      </c>
      <c r="P121" s="9">
        <v>0</v>
      </c>
      <c r="Q121" s="6">
        <v>0</v>
      </c>
      <c r="R121" s="9">
        <v>0</v>
      </c>
      <c r="S121" s="6">
        <v>0</v>
      </c>
      <c r="T121" s="9">
        <v>0</v>
      </c>
      <c r="U121" s="6">
        <f t="shared" ref="U121" si="67">E121+G121+I121+K121+M121+O121+Q121+S121</f>
        <v>1</v>
      </c>
      <c r="V121" s="9">
        <f t="shared" ref="V121" si="68">F121+H121+J121+L121+N121+P121+R121+T121</f>
        <v>3</v>
      </c>
    </row>
    <row r="122" spans="1:23">
      <c r="A122" t="s">
        <v>216</v>
      </c>
      <c r="B122" t="s">
        <v>17</v>
      </c>
      <c r="C122" t="s">
        <v>179</v>
      </c>
      <c r="D122">
        <v>31</v>
      </c>
      <c r="E122" s="6">
        <v>12</v>
      </c>
      <c r="F122" s="9">
        <v>28.8</v>
      </c>
      <c r="G122" s="6">
        <v>0</v>
      </c>
      <c r="H122" s="9">
        <v>0</v>
      </c>
      <c r="I122" s="6">
        <v>0</v>
      </c>
      <c r="J122" s="9">
        <v>0</v>
      </c>
      <c r="K122" s="6">
        <v>0</v>
      </c>
      <c r="L122" s="9">
        <v>0</v>
      </c>
      <c r="M122" s="6">
        <v>0</v>
      </c>
      <c r="N122" s="9">
        <v>0</v>
      </c>
      <c r="O122" s="6">
        <v>0</v>
      </c>
      <c r="P122" s="9">
        <v>0</v>
      </c>
      <c r="Q122" s="6">
        <v>0</v>
      </c>
      <c r="R122" s="9">
        <v>0</v>
      </c>
      <c r="S122" s="6">
        <v>0</v>
      </c>
      <c r="T122" s="9">
        <v>0</v>
      </c>
      <c r="U122" s="6">
        <f t="shared" ref="U122" si="69">E122+G122+I122+K122+M122+O122+Q122+S122</f>
        <v>12</v>
      </c>
      <c r="V122" s="9">
        <f t="shared" ref="V122" si="70">F122+H122+J122+L122+N122+P122+R122+T122</f>
        <v>28.8</v>
      </c>
    </row>
    <row r="123" spans="1:23">
      <c r="A123" t="s">
        <v>130</v>
      </c>
      <c r="B123" t="s">
        <v>18</v>
      </c>
      <c r="C123" t="s">
        <v>179</v>
      </c>
      <c r="D123">
        <v>6</v>
      </c>
      <c r="E123" s="6">
        <v>2</v>
      </c>
      <c r="F123" s="9">
        <v>5</v>
      </c>
      <c r="G123" s="6">
        <v>0</v>
      </c>
      <c r="H123" s="9">
        <v>0</v>
      </c>
      <c r="I123" s="6">
        <v>0</v>
      </c>
      <c r="J123" s="9">
        <v>0</v>
      </c>
      <c r="K123" s="6">
        <v>0</v>
      </c>
      <c r="L123" s="9">
        <v>0</v>
      </c>
      <c r="M123" s="6">
        <v>0</v>
      </c>
      <c r="N123" s="9">
        <v>0</v>
      </c>
      <c r="O123" s="6">
        <v>0</v>
      </c>
      <c r="P123" s="9">
        <v>0</v>
      </c>
      <c r="Q123" s="6">
        <v>0</v>
      </c>
      <c r="R123" s="9">
        <v>0</v>
      </c>
      <c r="S123" s="6">
        <v>0</v>
      </c>
      <c r="T123" s="9">
        <v>0</v>
      </c>
      <c r="U123" s="6">
        <f t="shared" ref="U123:V136" si="71">E123+G123+I123+K123+M123+O123+Q123+S123</f>
        <v>2</v>
      </c>
      <c r="V123" s="9">
        <f t="shared" si="71"/>
        <v>5</v>
      </c>
    </row>
    <row r="124" spans="1:23">
      <c r="B124" t="s">
        <v>18</v>
      </c>
      <c r="C124" t="s">
        <v>184</v>
      </c>
      <c r="D124">
        <v>2</v>
      </c>
      <c r="E124" s="6">
        <v>2</v>
      </c>
      <c r="F124" s="9">
        <v>6.1</v>
      </c>
      <c r="G124" s="6">
        <v>0</v>
      </c>
      <c r="H124" s="9">
        <v>0</v>
      </c>
      <c r="I124" s="6">
        <v>0</v>
      </c>
      <c r="J124" s="9">
        <v>0</v>
      </c>
      <c r="K124" s="6">
        <v>0</v>
      </c>
      <c r="L124" s="9">
        <v>0</v>
      </c>
      <c r="M124" s="6">
        <v>0</v>
      </c>
      <c r="N124" s="9">
        <v>0</v>
      </c>
      <c r="O124" s="6">
        <v>0</v>
      </c>
      <c r="P124" s="9">
        <v>0</v>
      </c>
      <c r="Q124" s="6">
        <v>0</v>
      </c>
      <c r="R124" s="9">
        <v>0</v>
      </c>
      <c r="S124" s="6">
        <v>0</v>
      </c>
      <c r="T124" s="9">
        <v>0</v>
      </c>
      <c r="U124" s="6">
        <f t="shared" ref="U124" si="72">E124+G124+I124+K124+M124+O124+Q124+S124</f>
        <v>2</v>
      </c>
      <c r="V124" s="9">
        <f t="shared" ref="V124" si="73">F124+H124+J124+L124+N124+P124+R124+T124</f>
        <v>6.1</v>
      </c>
      <c r="W124" t="s">
        <v>246</v>
      </c>
    </row>
    <row r="125" spans="1:23">
      <c r="A125" t="s">
        <v>55</v>
      </c>
      <c r="B125" t="s">
        <v>18</v>
      </c>
      <c r="C125" t="s">
        <v>179</v>
      </c>
      <c r="D125">
        <v>8</v>
      </c>
      <c r="E125" s="6">
        <v>1</v>
      </c>
      <c r="F125" s="9">
        <v>2.2000000000000002</v>
      </c>
      <c r="G125" s="6">
        <v>0</v>
      </c>
      <c r="H125" s="9">
        <v>0</v>
      </c>
      <c r="I125" s="6">
        <v>0</v>
      </c>
      <c r="J125" s="9">
        <v>0</v>
      </c>
      <c r="K125" s="6">
        <v>0</v>
      </c>
      <c r="L125" s="9">
        <v>0</v>
      </c>
      <c r="M125" s="6">
        <v>0</v>
      </c>
      <c r="N125" s="9">
        <v>0</v>
      </c>
      <c r="O125" s="6">
        <v>0</v>
      </c>
      <c r="P125" s="9">
        <v>0</v>
      </c>
      <c r="Q125" s="6">
        <v>0</v>
      </c>
      <c r="R125" s="9">
        <v>0</v>
      </c>
      <c r="S125" s="6">
        <v>0</v>
      </c>
      <c r="T125" s="9">
        <v>0</v>
      </c>
      <c r="U125" s="6">
        <f t="shared" si="71"/>
        <v>1</v>
      </c>
      <c r="V125" s="9">
        <f t="shared" si="71"/>
        <v>2.2000000000000002</v>
      </c>
    </row>
    <row r="126" spans="1:23">
      <c r="A126" t="s">
        <v>59</v>
      </c>
      <c r="B126" t="s">
        <v>20</v>
      </c>
      <c r="C126" t="s">
        <v>184</v>
      </c>
      <c r="D126">
        <v>13</v>
      </c>
      <c r="E126" s="6">
        <v>6</v>
      </c>
      <c r="F126" s="9">
        <v>12.5</v>
      </c>
      <c r="G126" s="6">
        <v>0</v>
      </c>
      <c r="H126" s="9">
        <v>0</v>
      </c>
      <c r="I126" s="6">
        <v>0</v>
      </c>
      <c r="J126" s="9">
        <v>0</v>
      </c>
      <c r="K126" s="6">
        <v>0</v>
      </c>
      <c r="L126" s="9">
        <v>0</v>
      </c>
      <c r="M126" s="6">
        <v>0</v>
      </c>
      <c r="N126" s="9">
        <v>0</v>
      </c>
      <c r="O126" s="6">
        <v>0</v>
      </c>
      <c r="P126" s="9">
        <v>0</v>
      </c>
      <c r="Q126" s="6">
        <v>0</v>
      </c>
      <c r="R126" s="9">
        <v>0</v>
      </c>
      <c r="S126" s="6">
        <v>0</v>
      </c>
      <c r="T126" s="9">
        <v>0</v>
      </c>
      <c r="U126" s="6">
        <f t="shared" si="71"/>
        <v>6</v>
      </c>
      <c r="V126" s="9">
        <f t="shared" si="71"/>
        <v>12.5</v>
      </c>
    </row>
    <row r="127" spans="1:23">
      <c r="A127" t="s">
        <v>132</v>
      </c>
      <c r="B127" t="s">
        <v>18</v>
      </c>
      <c r="C127" t="s">
        <v>179</v>
      </c>
      <c r="D127">
        <v>4</v>
      </c>
      <c r="E127" s="6">
        <v>2</v>
      </c>
      <c r="F127" s="9">
        <v>4.2</v>
      </c>
      <c r="G127" s="6">
        <v>0</v>
      </c>
      <c r="H127" s="9">
        <v>0</v>
      </c>
      <c r="I127" s="6">
        <v>0</v>
      </c>
      <c r="J127" s="9">
        <v>0</v>
      </c>
      <c r="K127" s="6">
        <v>0</v>
      </c>
      <c r="L127" s="9">
        <v>0</v>
      </c>
      <c r="M127" s="6">
        <v>0</v>
      </c>
      <c r="N127" s="9">
        <v>0</v>
      </c>
      <c r="O127" s="6">
        <v>0</v>
      </c>
      <c r="P127" s="9">
        <v>0</v>
      </c>
      <c r="Q127" s="6">
        <v>0</v>
      </c>
      <c r="R127" s="9">
        <v>0</v>
      </c>
      <c r="S127" s="6">
        <v>0</v>
      </c>
      <c r="T127" s="9">
        <v>0</v>
      </c>
      <c r="U127" s="6">
        <f t="shared" si="71"/>
        <v>2</v>
      </c>
      <c r="V127" s="9">
        <f t="shared" si="71"/>
        <v>4.2</v>
      </c>
    </row>
    <row r="128" spans="1:23">
      <c r="B128" t="s">
        <v>18</v>
      </c>
      <c r="C128" t="s">
        <v>184</v>
      </c>
      <c r="D128">
        <v>1</v>
      </c>
      <c r="E128" s="6">
        <v>1</v>
      </c>
      <c r="F128" s="9">
        <v>2.1</v>
      </c>
      <c r="G128" s="6">
        <v>0</v>
      </c>
      <c r="H128" s="9">
        <v>0</v>
      </c>
      <c r="I128" s="6">
        <v>0</v>
      </c>
      <c r="J128" s="9">
        <v>0</v>
      </c>
      <c r="K128" s="6">
        <v>0</v>
      </c>
      <c r="L128" s="9">
        <v>0</v>
      </c>
      <c r="M128" s="6">
        <v>0</v>
      </c>
      <c r="N128" s="9">
        <v>0</v>
      </c>
      <c r="O128" s="6">
        <v>0</v>
      </c>
      <c r="P128" s="9">
        <v>0</v>
      </c>
      <c r="Q128" s="6">
        <v>0</v>
      </c>
      <c r="R128" s="9">
        <v>0</v>
      </c>
      <c r="S128" s="6">
        <v>0</v>
      </c>
      <c r="T128" s="9">
        <v>0</v>
      </c>
      <c r="U128" s="6">
        <f t="shared" si="71"/>
        <v>1</v>
      </c>
      <c r="V128" s="9">
        <f t="shared" si="71"/>
        <v>2.1</v>
      </c>
    </row>
    <row r="129" spans="1:22">
      <c r="B129" t="s">
        <v>18</v>
      </c>
      <c r="C129" t="s">
        <v>205</v>
      </c>
      <c r="D129">
        <v>1</v>
      </c>
      <c r="E129" s="6">
        <v>0</v>
      </c>
      <c r="F129" s="9">
        <v>0</v>
      </c>
      <c r="G129" s="6">
        <v>0</v>
      </c>
      <c r="H129" s="9">
        <v>0</v>
      </c>
      <c r="I129" s="6">
        <v>1</v>
      </c>
      <c r="J129" s="9">
        <v>1.1000000000000001</v>
      </c>
      <c r="K129" s="6">
        <v>0</v>
      </c>
      <c r="L129" s="9">
        <v>0</v>
      </c>
      <c r="M129" s="6">
        <v>0</v>
      </c>
      <c r="N129" s="9">
        <v>0</v>
      </c>
      <c r="O129" s="6">
        <v>0</v>
      </c>
      <c r="P129" s="9">
        <v>0</v>
      </c>
      <c r="Q129" s="6">
        <v>0</v>
      </c>
      <c r="R129" s="9">
        <v>0</v>
      </c>
      <c r="S129" s="6">
        <v>0</v>
      </c>
      <c r="T129" s="9">
        <v>0</v>
      </c>
      <c r="U129" s="6">
        <f t="shared" ref="U129" si="74">E129+G129+I129+K129+M129+O129+Q129+S129</f>
        <v>1</v>
      </c>
      <c r="V129" s="9">
        <f t="shared" ref="V129" si="75">F129+H129+J129+L129+N129+P129+R129+T129</f>
        <v>1.1000000000000001</v>
      </c>
    </row>
    <row r="130" spans="1:22">
      <c r="A130" t="s">
        <v>133</v>
      </c>
      <c r="B130" t="s">
        <v>15</v>
      </c>
      <c r="C130" t="s">
        <v>179</v>
      </c>
      <c r="D130">
        <v>2</v>
      </c>
      <c r="E130" s="6">
        <v>2</v>
      </c>
      <c r="F130" s="9">
        <v>3.9</v>
      </c>
      <c r="G130" s="6">
        <v>0</v>
      </c>
      <c r="H130" s="9">
        <v>0</v>
      </c>
      <c r="I130" s="6">
        <v>0</v>
      </c>
      <c r="J130" s="9">
        <v>0</v>
      </c>
      <c r="K130" s="6">
        <v>0</v>
      </c>
      <c r="L130" s="9">
        <v>0</v>
      </c>
      <c r="M130" s="6">
        <v>0</v>
      </c>
      <c r="N130" s="9">
        <v>0</v>
      </c>
      <c r="O130" s="6">
        <v>0</v>
      </c>
      <c r="P130" s="9">
        <v>0</v>
      </c>
      <c r="Q130" s="6">
        <v>0</v>
      </c>
      <c r="R130" s="9">
        <v>0</v>
      </c>
      <c r="S130" s="6">
        <v>0</v>
      </c>
      <c r="T130" s="9">
        <v>0</v>
      </c>
      <c r="U130" s="6">
        <f t="shared" si="71"/>
        <v>2</v>
      </c>
      <c r="V130" s="9">
        <f t="shared" si="71"/>
        <v>3.9</v>
      </c>
    </row>
    <row r="131" spans="1:22">
      <c r="A131" t="s">
        <v>151</v>
      </c>
      <c r="B131" t="s">
        <v>36</v>
      </c>
      <c r="C131" t="s">
        <v>179</v>
      </c>
      <c r="D131">
        <v>7</v>
      </c>
      <c r="E131" s="6">
        <v>5</v>
      </c>
      <c r="F131" s="9">
        <v>12.4</v>
      </c>
      <c r="G131" s="6">
        <v>0</v>
      </c>
      <c r="H131" s="9">
        <v>0</v>
      </c>
      <c r="I131" s="6">
        <v>0</v>
      </c>
      <c r="J131" s="9">
        <v>0</v>
      </c>
      <c r="K131" s="6">
        <v>0</v>
      </c>
      <c r="L131" s="9">
        <v>0</v>
      </c>
      <c r="M131" s="6">
        <v>0</v>
      </c>
      <c r="N131" s="9">
        <v>0</v>
      </c>
      <c r="O131" s="6">
        <v>0</v>
      </c>
      <c r="P131" s="9">
        <v>0</v>
      </c>
      <c r="Q131" s="6">
        <v>0</v>
      </c>
      <c r="R131" s="9">
        <v>0</v>
      </c>
      <c r="S131" s="6">
        <v>0</v>
      </c>
      <c r="T131" s="9">
        <v>0</v>
      </c>
      <c r="U131" s="6">
        <f t="shared" si="71"/>
        <v>5</v>
      </c>
      <c r="V131" s="9">
        <f t="shared" si="71"/>
        <v>12.4</v>
      </c>
    </row>
    <row r="132" spans="1:22">
      <c r="B132" t="s">
        <v>36</v>
      </c>
      <c r="C132" t="s">
        <v>184</v>
      </c>
      <c r="D132">
        <v>10</v>
      </c>
      <c r="E132" s="6">
        <v>3</v>
      </c>
      <c r="F132" s="9">
        <v>6.2</v>
      </c>
      <c r="G132" s="6">
        <v>0</v>
      </c>
      <c r="H132" s="9">
        <v>0</v>
      </c>
      <c r="I132" s="6">
        <v>0</v>
      </c>
      <c r="J132" s="9">
        <v>0</v>
      </c>
      <c r="K132" s="6">
        <v>0</v>
      </c>
      <c r="L132" s="9">
        <v>0</v>
      </c>
      <c r="M132" s="6">
        <v>0</v>
      </c>
      <c r="N132" s="9">
        <v>0</v>
      </c>
      <c r="O132" s="6">
        <v>0</v>
      </c>
      <c r="P132" s="9">
        <v>0</v>
      </c>
      <c r="Q132" s="6">
        <v>0</v>
      </c>
      <c r="R132" s="9">
        <v>0</v>
      </c>
      <c r="S132" s="6">
        <v>0</v>
      </c>
      <c r="T132" s="9">
        <v>0</v>
      </c>
      <c r="U132" s="6">
        <f t="shared" ref="U132" si="76">E132+G132+I132+K132+M132+O132+Q132+S132</f>
        <v>3</v>
      </c>
      <c r="V132" s="9">
        <f t="shared" ref="V132" si="77">F132+H132+J132+L132+N132+P132+R132+T132</f>
        <v>6.2</v>
      </c>
    </row>
    <row r="133" spans="1:22" s="12" customFormat="1">
      <c r="A133" s="12" t="s">
        <v>292</v>
      </c>
      <c r="D133" s="12">
        <f>SUM(D4:D132)</f>
        <v>1281</v>
      </c>
      <c r="E133" s="12">
        <f>SUM(E4:E132)</f>
        <v>446</v>
      </c>
      <c r="F133" s="12">
        <f>SUM(F4:F132)</f>
        <v>1190.5</v>
      </c>
      <c r="G133" s="12">
        <f>SUM(G4:G132)</f>
        <v>6</v>
      </c>
      <c r="H133" s="12">
        <f>SUM(H4:H132)</f>
        <v>2.6</v>
      </c>
      <c r="I133" s="12">
        <f>SUM(I4:I132)</f>
        <v>102</v>
      </c>
      <c r="J133" s="12">
        <f>SUM(J4:J132)</f>
        <v>59.500000000000014</v>
      </c>
      <c r="K133" s="12">
        <f>SUM(K4:K132)</f>
        <v>6</v>
      </c>
      <c r="L133" s="12">
        <f>SUM(L4:L132)</f>
        <v>19.900000000000002</v>
      </c>
      <c r="M133" s="12">
        <f>SUM(M4:M132)</f>
        <v>13</v>
      </c>
      <c r="N133" s="12">
        <f>SUM(N4:N132)</f>
        <v>21.9</v>
      </c>
      <c r="O133" s="12">
        <f>SUM(O14:O132)</f>
        <v>9</v>
      </c>
      <c r="P133" s="12">
        <f>SUM(P4:P132)</f>
        <v>25.150000000000002</v>
      </c>
      <c r="Q133" s="12">
        <f>SUM(Q4:Q132)</f>
        <v>2</v>
      </c>
      <c r="R133" s="12">
        <f>SUM(R4:R132)</f>
        <v>0.5</v>
      </c>
      <c r="S133" s="12">
        <f>SUM(S4:S132)</f>
        <v>120</v>
      </c>
      <c r="T133" s="12">
        <f>SUM(T4:T132)</f>
        <v>65.800000000000011</v>
      </c>
      <c r="U133" s="12">
        <f t="shared" si="71"/>
        <v>704</v>
      </c>
      <c r="V133" s="12">
        <f t="shared" si="71"/>
        <v>1385.8500000000001</v>
      </c>
    </row>
    <row r="134" spans="1:22" s="6" customFormat="1">
      <c r="D134" s="9"/>
      <c r="F134" s="9"/>
      <c r="H134" s="9"/>
      <c r="J134" s="9"/>
      <c r="L134" s="9"/>
      <c r="N134" s="9"/>
      <c r="P134" s="9"/>
      <c r="R134" s="9"/>
      <c r="T134" s="9"/>
      <c r="U134" s="6">
        <f t="shared" si="71"/>
        <v>0</v>
      </c>
      <c r="V134" s="9">
        <f t="shared" si="71"/>
        <v>0</v>
      </c>
    </row>
    <row r="135" spans="1:22" s="6" customFormat="1">
      <c r="D135" s="9"/>
      <c r="F135" s="9"/>
      <c r="H135" s="9"/>
      <c r="J135" s="9"/>
      <c r="L135" s="9"/>
      <c r="N135" s="9"/>
      <c r="P135" s="9"/>
      <c r="R135" s="9"/>
      <c r="T135" s="9"/>
      <c r="U135" s="6">
        <f t="shared" si="71"/>
        <v>0</v>
      </c>
      <c r="V135" s="9">
        <f t="shared" si="71"/>
        <v>0</v>
      </c>
    </row>
    <row r="136" spans="1:22" s="6" customFormat="1">
      <c r="D136" s="9"/>
      <c r="F136" s="9"/>
      <c r="H136" s="9"/>
      <c r="J136" s="9"/>
      <c r="L136" s="9"/>
      <c r="N136" s="9"/>
      <c r="P136" s="9"/>
      <c r="R136" s="9"/>
      <c r="T136" s="9"/>
      <c r="U136" s="6">
        <f t="shared" si="71"/>
        <v>0</v>
      </c>
      <c r="V136" s="9">
        <f t="shared" si="71"/>
        <v>0</v>
      </c>
    </row>
    <row r="137" spans="1:22">
      <c r="A137" s="9" t="s">
        <v>293</v>
      </c>
      <c r="B137" s="9"/>
      <c r="C137" s="9"/>
      <c r="D137" s="9"/>
      <c r="E137" s="9" t="s">
        <v>294</v>
      </c>
      <c r="G137" s="9"/>
      <c r="I137" s="9"/>
      <c r="K137" s="9"/>
      <c r="L137" s="9" t="s">
        <v>295</v>
      </c>
      <c r="M137" s="9"/>
      <c r="O137" s="9"/>
      <c r="Q137" s="9"/>
      <c r="S137" s="9"/>
      <c r="U137" s="9"/>
    </row>
    <row r="138" spans="1:22">
      <c r="A138" s="9" t="s">
        <v>61</v>
      </c>
      <c r="B138" s="9"/>
      <c r="C138" s="9"/>
      <c r="D138" s="9"/>
      <c r="E138" s="9" t="s">
        <v>296</v>
      </c>
      <c r="G138" s="9"/>
      <c r="I138" s="9"/>
      <c r="K138" s="9"/>
      <c r="L138" s="9" t="s">
        <v>297</v>
      </c>
      <c r="M138" s="9"/>
      <c r="O138" s="9"/>
      <c r="Q138" s="9"/>
      <c r="S138" s="9"/>
      <c r="U138" s="9"/>
    </row>
    <row r="139" spans="1:22" s="9" customFormat="1"/>
    <row r="140" spans="1:22">
      <c r="A140" s="9"/>
      <c r="B140" s="9"/>
      <c r="C140" s="9"/>
      <c r="D140" s="9"/>
      <c r="E140" s="9"/>
      <c r="G140" s="9"/>
      <c r="I140" s="9"/>
      <c r="K140" s="9"/>
      <c r="M140" s="9"/>
      <c r="O140" s="9"/>
      <c r="Q140" s="9"/>
      <c r="S140" s="9"/>
      <c r="U140" s="9"/>
    </row>
    <row r="141" spans="1:22">
      <c r="A141" s="9"/>
      <c r="B141" s="9"/>
      <c r="C141" s="9"/>
      <c r="D141" s="9"/>
      <c r="E141" s="9"/>
      <c r="G141" s="9"/>
      <c r="I141" s="9"/>
      <c r="K141" s="9"/>
      <c r="M141" s="9"/>
      <c r="O141" s="9"/>
      <c r="Q141" s="9"/>
      <c r="S141" s="9"/>
      <c r="U141" s="9"/>
    </row>
    <row r="142" spans="1:22">
      <c r="A142" s="9"/>
      <c r="B142" s="9"/>
      <c r="C142" s="9"/>
      <c r="D142" s="9"/>
      <c r="E142" s="9"/>
      <c r="G142" s="9"/>
      <c r="I142" s="9"/>
      <c r="K142" s="9"/>
      <c r="M142" s="9"/>
      <c r="O142" s="9"/>
      <c r="Q142" s="9"/>
      <c r="S142" s="9"/>
      <c r="U142" s="9"/>
    </row>
    <row r="143" spans="1:22">
      <c r="A143" s="9"/>
      <c r="B143" s="9"/>
      <c r="C143" s="9"/>
      <c r="D143" s="9"/>
      <c r="E143" s="9"/>
      <c r="G143" s="9"/>
      <c r="I143" s="9"/>
      <c r="K143" s="9"/>
      <c r="M143" s="9"/>
      <c r="O143" s="9"/>
      <c r="Q143" s="9"/>
      <c r="S143" s="9"/>
      <c r="U143" s="9"/>
    </row>
    <row r="144" spans="1:22">
      <c r="A144" s="9"/>
      <c r="B144" s="9"/>
      <c r="C144" s="9"/>
      <c r="D144" s="9"/>
      <c r="E144" s="9"/>
      <c r="G144" s="9"/>
      <c r="I144" s="9"/>
      <c r="K144" s="9"/>
      <c r="M144" s="9"/>
      <c r="O144" s="9"/>
      <c r="Q144" s="9"/>
      <c r="S144" s="9"/>
      <c r="U144" s="9"/>
    </row>
    <row r="152" spans="1:23">
      <c r="A152" t="s">
        <v>195</v>
      </c>
    </row>
    <row r="153" spans="1:23">
      <c r="A153" t="s">
        <v>154</v>
      </c>
      <c r="B153" t="s">
        <v>15</v>
      </c>
      <c r="C153" t="s">
        <v>196</v>
      </c>
      <c r="D153">
        <v>1</v>
      </c>
      <c r="E153" s="6">
        <v>1</v>
      </c>
      <c r="F153" s="9">
        <v>2.7</v>
      </c>
    </row>
    <row r="154" spans="1:23">
      <c r="C154" t="s">
        <v>197</v>
      </c>
      <c r="D154">
        <v>2</v>
      </c>
    </row>
    <row r="157" spans="1:23">
      <c r="A157" t="s">
        <v>251</v>
      </c>
    </row>
    <row r="158" spans="1:23">
      <c r="A158" t="s">
        <v>252</v>
      </c>
      <c r="B158" t="s">
        <v>253</v>
      </c>
      <c r="C158" t="s">
        <v>184</v>
      </c>
      <c r="W158" t="s">
        <v>300</v>
      </c>
    </row>
    <row r="159" spans="1:23">
      <c r="A159" t="s">
        <v>262</v>
      </c>
      <c r="B159" t="s">
        <v>20</v>
      </c>
      <c r="C159" t="s">
        <v>184</v>
      </c>
      <c r="W159" t="s">
        <v>301</v>
      </c>
    </row>
    <row r="160" spans="1:23">
      <c r="A160" t="s">
        <v>266</v>
      </c>
      <c r="B160" t="s">
        <v>20</v>
      </c>
      <c r="C160" t="s">
        <v>179</v>
      </c>
      <c r="W160" t="s">
        <v>302</v>
      </c>
    </row>
    <row r="161" spans="1:23">
      <c r="A161" t="s">
        <v>267</v>
      </c>
      <c r="B161" t="s">
        <v>268</v>
      </c>
      <c r="C161" t="s">
        <v>243</v>
      </c>
      <c r="W161" t="s">
        <v>303</v>
      </c>
    </row>
    <row r="162" spans="1:23">
      <c r="A162" t="s">
        <v>269</v>
      </c>
      <c r="B162" t="s">
        <v>264</v>
      </c>
      <c r="C162" t="s">
        <v>205</v>
      </c>
      <c r="W162" t="s">
        <v>304</v>
      </c>
    </row>
  </sheetData>
  <autoFilter ref="A3:W3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Kuchyně</vt:lpstr>
      <vt:lpstr>Svratka 14</vt:lpstr>
      <vt:lpstr>Svratka 14A</vt:lpstr>
      <vt:lpstr>jiné revíry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kralmiro@centrum.cz</dc:creator>
  <cp:lastModifiedBy>kralmiro@centrum.cz</cp:lastModifiedBy>
  <cp:lastPrinted>2018-03-01T19:56:59Z</cp:lastPrinted>
  <dcterms:created xsi:type="dcterms:W3CDTF">2017-01-24T15:12:21Z</dcterms:created>
  <dcterms:modified xsi:type="dcterms:W3CDTF">2019-03-18T15:30:53Z</dcterms:modified>
</cp:coreProperties>
</file>